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icfonline-my.sharepoint.com/personal/n101195_icf_com/Documents/In progress QREs and tab plan related/DHS Biomarker/"/>
    </mc:Choice>
  </mc:AlternateContent>
  <xr:revisionPtr revIDLastSave="696" documentId="14_{EEFB5DD0-74C6-43AC-91B3-5F403655FA0B}" xr6:coauthVersionLast="47" xr6:coauthVersionMax="47" xr10:uidLastSave="{042138F0-CCBA-45DC-B1D6-32E298E6133E}"/>
  <bookViews>
    <workbookView xWindow="-28920" yWindow="-120" windowWidth="29040" windowHeight="15840" tabRatio="841" xr2:uid="{00000000-000D-0000-FFFF-FFFF00000000}"/>
  </bookViews>
  <sheets>
    <sheet name="Cover" sheetId="4" r:id="rId1"/>
    <sheet name="Child 1 Ht Wt Anemia" sheetId="2" r:id="rId2"/>
    <sheet name="Child 2 Ht Wt Anemia" sheetId="26" r:id="rId3"/>
    <sheet name="Child 3 Ht Wt Anemia" sheetId="27" r:id="rId4"/>
    <sheet name="Woman 1 Ht Wt Anemia" sheetId="1" r:id="rId5"/>
    <sheet name="Woman 2 Ht Wt Anemia" sheetId="28" r:id="rId6"/>
    <sheet name="Man 1 Ht Wt Anemia" sheetId="17" r:id="rId7"/>
    <sheet name="Man 2 Ht Wt Anemia" sheetId="29" r:id="rId8"/>
    <sheet name="Obs." sheetId="9" r:id="rId9"/>
    <sheet name="Footnotes" sheetId="6" r:id="rId10"/>
    <sheet name="translations" sheetId="11" r:id="rId11"/>
    <sheet name="reference dates" sheetId="12" r:id="rId12"/>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Cover!$H$61</definedName>
    <definedName name="Language_Translations">translations!$1:$1048576</definedName>
    <definedName name="_xlnm.Print_Area" localSheetId="1">'Child 1 Ht Wt Anemia'!$A$1:$BN$167</definedName>
    <definedName name="_xlnm.Print_Area" localSheetId="2">'Child 2 Ht Wt Anemia'!$A$1:$BN$167</definedName>
    <definedName name="_xlnm.Print_Area" localSheetId="3">'Child 3 Ht Wt Anemia'!$A$1:$BN$168</definedName>
    <definedName name="_xlnm.Print_Area" localSheetId="0">Cover!$A$1:$AP$74</definedName>
    <definedName name="_xlnm.Print_Area" localSheetId="9">Footnotes!$A$1:$AN$12</definedName>
    <definedName name="_xlnm.Print_Area" localSheetId="6">'Man 1 Ht Wt Anemia'!$A$1:$BN$215</definedName>
    <definedName name="_xlnm.Print_Area" localSheetId="7">'Man 2 Ht Wt Anemia'!$A$1:$BN$215</definedName>
    <definedName name="_xlnm.Print_Area" localSheetId="8">Obs.!$A$1:$AN$66</definedName>
    <definedName name="_xlnm.Print_Area" localSheetId="4">'Woman 1 Ht Wt Anemia'!$A$1:$BN$214</definedName>
    <definedName name="_xlnm.Print_Area" localSheetId="5">'Woman 2 Ht Wt Anemia'!$A$1:$BN$214</definedName>
    <definedName name="_xlnm.Print_Titles" localSheetId="1">'Child 1 Ht Wt Anemia'!$1:$1</definedName>
    <definedName name="_xlnm.Print_Titles" localSheetId="2">'Child 2 Ht Wt Anemia'!$1:$1</definedName>
    <definedName name="_xlnm.Print_Titles" localSheetId="3">'Child 3 Ht Wt Anemia'!$1:$1</definedName>
    <definedName name="_xlnm.Print_Titles" localSheetId="6">'Man 1 Ht Wt Anemia'!$78:$82</definedName>
    <definedName name="_xlnm.Print_Titles" localSheetId="7">'Man 2 Ht Wt Anemia'!$78:$82</definedName>
    <definedName name="_xlnm.Print_Titles" localSheetId="10">translations!$A:$B,translations!$1:$1</definedName>
    <definedName name="_xlnm.Print_Titles" localSheetId="4">'Woman 1 Ht Wt Anemia'!$78:$82</definedName>
    <definedName name="_xlnm.Print_Titles" localSheetId="5">'Woman 2 Ht Wt Anemia'!$78:$82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63" i="4" l="1"/>
  <c r="V62" i="4"/>
  <c r="E31" i="27" l="1"/>
  <c r="E24" i="27"/>
  <c r="E31" i="26"/>
  <c r="E24" i="26"/>
  <c r="F160" i="28"/>
  <c r="F126" i="29"/>
  <c r="E159" i="27"/>
  <c r="F204" i="28"/>
  <c r="E116" i="27"/>
  <c r="E116" i="26"/>
  <c r="E159" i="26"/>
  <c r="F161" i="29"/>
  <c r="F205" i="29"/>
  <c r="F125" i="28"/>
  <c r="F86" i="29"/>
  <c r="F86" i="28"/>
  <c r="E24" i="2" l="1"/>
  <c r="F160" i="1"/>
  <c r="E31" i="2" l="1"/>
  <c r="B2" i="12" l="1"/>
  <c r="AL2" i="4"/>
  <c r="AK2" i="4"/>
  <c r="B6" i="12"/>
  <c r="B5" i="12"/>
  <c r="B4" i="12"/>
  <c r="B3" i="12"/>
  <c r="AC62" i="4"/>
  <c r="AC63" i="4"/>
  <c r="AJ62" i="4"/>
  <c r="AJ63" i="4"/>
  <c r="J58" i="4"/>
  <c r="F125" i="1"/>
  <c r="F86" i="1"/>
  <c r="F205" i="17"/>
  <c r="E116" i="2"/>
  <c r="F204" i="1"/>
  <c r="F86" i="17"/>
  <c r="F126" i="17"/>
  <c r="F161" i="17"/>
  <c r="E159" i="2"/>
</calcChain>
</file>

<file path=xl/sharedStrings.xml><?xml version="1.0" encoding="utf-8"?>
<sst xmlns="http://schemas.openxmlformats.org/spreadsheetml/2006/main" count="1159" uniqueCount="252">
  <si>
    <t>ENFANT 1</t>
  </si>
  <si>
    <t>ALLEZ À</t>
  </si>
  <si>
    <t>NUMÉRO DE LIGNE</t>
  </si>
  <si>
    <t xml:space="preserve">. </t>
  </si>
  <si>
    <t>NOM</t>
  </si>
  <si>
    <t>JOUR</t>
  </si>
  <si>
    <t>MOIS</t>
  </si>
  <si>
    <t>ANNÉE</t>
  </si>
  <si>
    <t>OUI</t>
  </si>
  <si>
    <t>NON</t>
  </si>
  <si>
    <t>POIDS EN KILOGRAMMES.</t>
  </si>
  <si>
    <t>(3)</t>
  </si>
  <si>
    <t>KG.</t>
  </si>
  <si>
    <t>.</t>
  </si>
  <si>
    <t>ABSENTE</t>
  </si>
  <si>
    <t>9994</t>
  </si>
  <si>
    <t>REFUS</t>
  </si>
  <si>
    <t>9995</t>
  </si>
  <si>
    <t>AUTRE</t>
  </si>
  <si>
    <t>9996</t>
  </si>
  <si>
    <t>1</t>
  </si>
  <si>
    <t>2</t>
  </si>
  <si>
    <t>TAILLE EN CENTIMÈTRES.</t>
  </si>
  <si>
    <t>CM.</t>
  </si>
  <si>
    <t>DEBOUT</t>
  </si>
  <si>
    <t>(4)</t>
  </si>
  <si>
    <t>PLUS ÂGÉ</t>
  </si>
  <si>
    <t>0-5 MOIS</t>
  </si>
  <si>
    <t>ENCERCLEZ LE CODE APPROPRIÉ.</t>
  </si>
  <si>
    <t>ACCORDÉ</t>
  </si>
  <si>
    <t>ABSENTE/AUTRE</t>
  </si>
  <si>
    <t>G/DL</t>
  </si>
  <si>
    <t>994</t>
  </si>
  <si>
    <t>995</t>
  </si>
  <si>
    <t>996</t>
  </si>
  <si>
    <t>(5)</t>
  </si>
  <si>
    <t>ENFANT 2</t>
  </si>
  <si>
    <t xml:space="preserve"> </t>
  </si>
  <si>
    <t>10 Oct 2019</t>
  </si>
  <si>
    <t>ENQUÊTE DÉMOGRAPHIQUE ET DE SANTÉ</t>
  </si>
  <si>
    <t>QUESTIONNAIRE STANDARD BIOMARQUEUR</t>
  </si>
  <si>
    <t>[NOM DU PAYS]</t>
  </si>
  <si>
    <t>[NOM DE L'ORGANISATION]</t>
  </si>
  <si>
    <t>IDENTIFICATION (1)</t>
  </si>
  <si>
    <t>NOM DE LA LOCALITÉ</t>
  </si>
  <si>
    <t>NOM DU CHEF DE MÉNAGE</t>
  </si>
  <si>
    <t>NUMÉRO DE GRAPPE</t>
  </si>
  <si>
    <t>NUMÉRO DU MÉNAGE</t>
  </si>
  <si>
    <t>VISITE FINALE</t>
  </si>
  <si>
    <t>DATE</t>
  </si>
  <si>
    <t xml:space="preserve">PROCHAINE </t>
  </si>
  <si>
    <t xml:space="preserve">NOMBRE TOTAL </t>
  </si>
  <si>
    <t>VISITE</t>
  </si>
  <si>
    <t>DE VISITES</t>
  </si>
  <si>
    <t>HEURE</t>
  </si>
  <si>
    <t>NOTES:</t>
  </si>
  <si>
    <t>TOTAL DE FEMMES</t>
  </si>
  <si>
    <t>ÉLIGIBLES</t>
  </si>
  <si>
    <t>TOTAL D'HOMMES</t>
  </si>
  <si>
    <t>TOTAL D'ENFANTS</t>
  </si>
  <si>
    <t>LANGUE DU</t>
  </si>
  <si>
    <t>LANGUE DE</t>
  </si>
  <si>
    <t>LANGUE MATERNELLE</t>
  </si>
  <si>
    <t>QUESTIONNAIRE**</t>
  </si>
  <si>
    <t>L'INTERVIEW**</t>
  </si>
  <si>
    <t>DE L'ENQUÊTÉ**</t>
  </si>
  <si>
    <t>(OUI = 1, NON = 2)</t>
  </si>
  <si>
    <t>FRANÇAIS</t>
  </si>
  <si>
    <t>**CODES LANGUES :</t>
  </si>
  <si>
    <t>NUMÉRO</t>
  </si>
  <si>
    <t>Note: Ce qui figure entre crochets [ ] doit être adapté aux spécificités du pays.</t>
  </si>
  <si>
    <t>ENFANT 3</t>
  </si>
  <si>
    <t>FEMME 1</t>
  </si>
  <si>
    <t>15-17 ANS</t>
  </si>
  <si>
    <t>18-49 ANS</t>
  </si>
  <si>
    <t xml:space="preserve">AUTRE </t>
  </si>
  <si>
    <t>99994</t>
  </si>
  <si>
    <t>99995</t>
  </si>
  <si>
    <t>99996</t>
  </si>
  <si>
    <t>CONSENTEMENT ADULTE</t>
  </si>
  <si>
    <t>CONSENTEMENT DE L'ENQUÊTÉE ADULTE POUR LE TEST D'ANÉMIE</t>
  </si>
  <si>
    <t>CONSENTEMENT DU PARENT/ADULTE RESPONSABLE POUR LE TEST D'ANÉMIE</t>
  </si>
  <si>
    <t>ENCERCLEZ LE CODE APPROPRIÉ</t>
  </si>
  <si>
    <t xml:space="preserve">ENQUÊTÉ MINEUR </t>
  </si>
  <si>
    <t>A REFUSÉ</t>
  </si>
  <si>
    <t>FEMME 2</t>
  </si>
  <si>
    <t>HOMME 1</t>
  </si>
  <si>
    <t>18-[49] ANS</t>
  </si>
  <si>
    <t>HOMME 2</t>
  </si>
  <si>
    <t>À REMPLIR, UNE FOIS L'ENQUÊTE SUR LES BIOMARQUEURS TERMINÉE</t>
  </si>
  <si>
    <t>OBSERVATIONS DU CHEF D'ÉQUIPE</t>
  </si>
  <si>
    <t xml:space="preserve">NOTES POUR LES BIOMARQUEURS </t>
  </si>
  <si>
    <t>ENGLISH</t>
  </si>
  <si>
    <t>LANGUAGE 3</t>
  </si>
  <si>
    <t>LANGUAGE 4</t>
  </si>
  <si>
    <t>LANGUAGE 5</t>
  </si>
  <si>
    <t>LANGUAGE 6</t>
  </si>
  <si>
    <t>Translation Date</t>
  </si>
  <si>
    <t>Language Code</t>
  </si>
  <si>
    <t>01</t>
  </si>
  <si>
    <t>02</t>
  </si>
  <si>
    <t>03</t>
  </si>
  <si>
    <t>04</t>
  </si>
  <si>
    <t>05</t>
  </si>
  <si>
    <t>06</t>
  </si>
  <si>
    <t>What is (NAME)’s date of birth?</t>
  </si>
  <si>
    <t>Quelle est la date de naissance de (NOM) ?</t>
  </si>
  <si>
    <t>How old was (NAME) at (NAME)'s last birthday?</t>
  </si>
  <si>
    <t>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under age 5 take part in anemia testing. The anemia test requires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t>
  </si>
  <si>
    <t>The anemia test shows that (NAME OF CHILD) has severe anemia. Your child is very ill and must be taken to a health facility immediately.</t>
  </si>
  <si>
    <t>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t>
  </si>
  <si>
    <t>ASK CONSENT FOR ANEMIA TEST FROM PARENT/RESPONSIBLE ADULT: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t>
  </si>
  <si>
    <t>ASK ASSENT FOR ANEMIA TEST FROM MINOR RESPONDENT: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t>
  </si>
  <si>
    <t>The anemia test shows that you have severe anemia. You are very ill and must go to a health facility immediately.</t>
  </si>
  <si>
    <t>ASK CONSENT FOR ANEMIA TEST:
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t>
  </si>
  <si>
    <t>ANNÉE DE L'ENQUÊTE:</t>
  </si>
  <si>
    <t>CINQ ANS AVANT L'ENQUÊTE:</t>
  </si>
  <si>
    <t xml:space="preserve">ENFANTS DE PLUS DE CINQ ANS: </t>
  </si>
  <si>
    <t>ENFANT MOINS DE 4:</t>
  </si>
  <si>
    <t>ENFANT MOINS DE 3:</t>
  </si>
  <si>
    <t>ENFANT MOINS DE 16:</t>
  </si>
  <si>
    <t>REFUSÉ</t>
  </si>
  <si>
    <t>ABSENT</t>
  </si>
  <si>
    <t>INSCRIVEZ LA TAILLE/LONGUEUR ET LE POIDS DANS LA [BROCHURE D’ANTHROPOMÉTRIE ET D’ANÉMIE].</t>
  </si>
  <si>
    <t>INSCRIVEZ LE NIVEAU D'HÉMOGLOBINE ICI ET DANS LA [BROCHURE D'ANTHROPOMÉTRIE ET D'ANÉMIE].</t>
  </si>
  <si>
    <t xml:space="preserve">EN-DESSOUS [8.0 G/DL], </t>
  </si>
  <si>
    <t>MESURE DU POIDS, DE LA TAILLE ET DU NIVEAU D'HÉMOGLOBINE DES FEMMES DE 15-49 ANS</t>
  </si>
  <si>
    <t>INSCRIVEZ NUMERO [AGENT DE TERRAIN]  DU MESUREUR ASSISTANT.
SI PAS DE MESUREUR ASSISTANT, INSCRIRE 9999.</t>
  </si>
  <si>
    <t>ABSENT/AUTRE</t>
  </si>
  <si>
    <t>(SIGNATURE)</t>
  </si>
  <si>
    <t xml:space="preserve">PARENT/ADULTE </t>
  </si>
  <si>
    <t>RESPONSABLE A  REFUSÉ</t>
  </si>
  <si>
    <t>CONSENTEMENT</t>
  </si>
  <si>
    <t>CONSENTEMENT DE L'ENQUÊTÉE MINEURE POUR LE TEST</t>
  </si>
  <si>
    <t xml:space="preserve">EN-DESSOUS DE  [8.0 G/DL], </t>
  </si>
  <si>
    <t xml:space="preserve">EN-DESSOUS DE [8.0 G/DL], </t>
  </si>
  <si>
    <t>INSCRIVEZ LE NUMÉRO DE  [AGENT DE TERRAIN] DU MESUREUR.</t>
  </si>
  <si>
    <t xml:space="preserve">NUMÉRO [AGENT DE TERRAIN] </t>
  </si>
  <si>
    <t>ANS</t>
  </si>
  <si>
    <t>NUMÉRO [AGENT DE TERRAIN]</t>
  </si>
  <si>
    <t>(1) Cette section doit être adaptée selon le plan d'enquête spécifique au pays.</t>
  </si>
  <si>
    <t>DATE DE FORMATAGE:</t>
  </si>
  <si>
    <t>SI LA MÈRE N'EST PAS ENQUÊTÉE, DEMANDEZ :</t>
  </si>
  <si>
    <t>COMPAREZ ET CORRIGEZ  103 ET/OU 104 SI INCOHÉRENT.</t>
  </si>
  <si>
    <t>ÂGE EN ANNÉES RÉVOLUES</t>
  </si>
  <si>
    <t>VÉRIFIEZ 104 : L'ENFANT A 0-4 ANS?</t>
  </si>
  <si>
    <t>L'ENFANT ÉTAIT-IL HABILLÉ LÉGÈREMENT?</t>
  </si>
  <si>
    <t xml:space="preserve">. . . . . . . . . . . . . . . . . . . . . . . . . </t>
  </si>
  <si>
    <t>L'ENFANT A T-IL ÉTÉ  MESURÉ EN POSITION ALLONGÉE OU DEBOUT?</t>
  </si>
  <si>
    <t>VÉRIFIEZ 104 ET 109: SUR LA BASE DE L'ÂGE DE L'ENFANT, LA PROCÉDURE CORRECTE POUR LA MESURE A T-ELLE ÉTÉ SUIVIE ?</t>
  </si>
  <si>
    <t>LA MESURE ENREGISTRÉE A-T-ELLE ÉTÉ GÊNÉE PAR DES CHEVEUX TRESSÉS OU COIFFÉS ?</t>
  </si>
  <si>
    <t>DATE DU JOUR</t>
  </si>
  <si>
    <t>NUMÉRO [AGENT DE TERRAIN ]</t>
  </si>
  <si>
    <t>PAS PRÉSENT</t>
  </si>
  <si>
    <t xml:space="preserve"> ANÉMIE SEVÈRE</t>
  </si>
  <si>
    <t xml:space="preserve">SI LA MÈRE EST ENQUÊTÉE : COPIEZ  LA DATE DE NAISSANCE DE L' ENFANT (JOUR , MOIS ET ANNÉE) DE L'HISTORIQUE DES GROSSESSES. </t>
  </si>
  <si>
    <t>SI L'ENFANT A  0-1 AN : POURQUOI (NOM) A-T-IL ÉTÉ MESURÉ EN POSITION DEBOUT?</t>
  </si>
  <si>
    <t>VÉRIFIEZ 103 : L'ENFANT A-T-IL 0-5 MOIS OU L'ENFANT EST-IL PLUS ÂGÉ?</t>
  </si>
  <si>
    <t>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de moins de 5 ans participent au test d'anémie. Le test d'anémie nécessite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t>
  </si>
  <si>
    <t xml:space="preserve"> DATE DU JOUR :</t>
  </si>
  <si>
    <t>VÉRIFIEZ 203 :</t>
  </si>
  <si>
    <t>VÉRIFIEZ 204 :</t>
  </si>
  <si>
    <t>ENREGISTREZ LE NIVEAU D'HÉMOGLOBINE ICI ET DANS LA [ BROCHURE D'ANTHROPOMÉTRIE ET D'ANÉMIE ].</t>
  </si>
  <si>
    <t>ANÉMIE SÉVÈRE</t>
  </si>
  <si>
    <t>VÉRIFIEZ 219 :</t>
  </si>
  <si>
    <t xml:space="preserve"> DATE DU JOUR</t>
  </si>
  <si>
    <t>VÉRIFIEZ 303 :</t>
  </si>
  <si>
    <t>VÉRIFIEZ 304 :</t>
  </si>
  <si>
    <t>CONSENTEMENT DE L'ENQUÊTÉ MINEUR POUR LE TEST D'ANÉMIE</t>
  </si>
  <si>
    <t>CONSENTEMENT DE L'ENQUÊTÉ ADULTE POUR LE TEST D'ANÉMIE</t>
  </si>
  <si>
    <t>LA MESURE ENREGISTRÉE A-T-ELLE ÉTÉ GÊNÉE PAR DES CHEVEUX TRESSÉS OU COIFFÉS?</t>
  </si>
  <si>
    <t>INSCRIVEZ LE NUMÉRO DE  [AGENT DE TERRAIN] DU MESUREUR ASSISTANT.
S'IL N'Y A PAS DE MESUREUR ASSISTANT, INSCRIVEZ 9999.</t>
  </si>
  <si>
    <t>VÉRIFIEZ 319 :</t>
  </si>
  <si>
    <t>L'HOMME PORTAIT-IL UNIQUEMENT DES VÊTEMENTS LÉGERS?</t>
  </si>
  <si>
    <t>VÉRIFIEZ 325 :  RÉSULTAT HÉMOGLOBINE</t>
  </si>
  <si>
    <t xml:space="preserve">ENQUÊTÉE MINEURE </t>
  </si>
  <si>
    <t>VÉRIFIEZ 225 : RÉSULTAT HÉMOGLOBINE</t>
  </si>
  <si>
    <t>LA FEMME PORTAIT-ELLE UNIQUEMENT DES VÊTEMENTS LÉGERS ?</t>
  </si>
  <si>
    <t xml:space="preserve">SI LA MÈRE EST ENQUÊTÉE : COPIEZ L’ÂGE DE L’ENFANT À PARTIR DE L’HISTORIQUE DES GROSSESSES.
</t>
  </si>
  <si>
    <t>INSCRIVEZ LE NUMÉRO DE [AGENT DE TERRAIN] DU MESUREUR.</t>
  </si>
  <si>
    <t>[QUESTION SPÉCIFIQUE AU PAYS POUR IDENTIFIER LE SOUS-ÉCHANTILLON ÉLIGIBLE AUX BIOMARQUEURS]</t>
  </si>
  <si>
    <t>L’AGENT DE TERRAIN]</t>
  </si>
  <si>
    <t>NOM [DE</t>
  </si>
  <si>
    <t>INTERPRÈTE</t>
  </si>
  <si>
    <t>CONTRÔLEUR CAPI (2)</t>
  </si>
  <si>
    <t>CHEF D'ÉQUIPE</t>
  </si>
  <si>
    <t>ÉQUIPE</t>
  </si>
  <si>
    <t>SI L' ENFANT A 0-1 AN,  MESUREZ  EN POSITION  ALLONGÉE. 
SI L' ENFANT A  2, 3, OU 4 ANS, MESUREZ EN POSITION DEBOUT.</t>
  </si>
  <si>
    <t>ALLONGÉE</t>
  </si>
  <si>
    <t>SI L'ENFANT A 2-4 ANS : POURQUOI (NOM) A-T-IL ÉTÉ MESURÉ EN POSITION ALLONGÉE?</t>
  </si>
  <si>
    <t>INSCRIVEZ LE NOM DU PARENT/ADULTE RESPONSABLE DE L'ENFANT</t>
  </si>
  <si>
    <t>SIGNEZ  ET INSCRIVEZ LE NUMÉRO DE [AGENT DE TERRAIN] DU MESUREUR DU NIVEAU D'HÉMOGLOBINE.</t>
  </si>
  <si>
    <t>(6)</t>
  </si>
  <si>
    <t>VÉRIFIEZ  122 : RÉSULTAT DE  L'HÉMOGLOBINE</t>
  </si>
  <si>
    <t>[8.0 G/DL] OU PLUS</t>
  </si>
  <si>
    <t>MESURE DU POIDS, DE LA TAILLE ET DU NIVEAU D'HÉMOGLOBINE DES ENFANTS DE 0-4 ANS</t>
  </si>
  <si>
    <t>INSCRIVEZ LE NUMÉRO DE [AGENT DE TERRAIN] DU MESUREUR ASSISTANT</t>
  </si>
  <si>
    <t>AGÉE DE 15-17</t>
  </si>
  <si>
    <t>AGÉE DE 18-49</t>
  </si>
  <si>
    <t>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t>
  </si>
  <si>
    <t>NUMÉRO DE LIGNE DU PARENT/ADULTE RESPONSABLE</t>
  </si>
  <si>
    <t>INSCRIVEZ LE NOM DU PARENT/ADULTE RESPONSABLE L'ENQUÊTÉE MINEURE.</t>
  </si>
  <si>
    <t>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DE LA MINEURE} tout de suite. Les résultats sont strictement confidentiels et ne seront transmis à personne en dehors de l'équipe de l'enquête.
Avez-vous des questions à me poser? 
Vous pouvez dire oui ou non. C'est votre décision. 
Autorisez-vous (NOM DE LA MINEURE) à participer au test d'anémie?</t>
  </si>
  <si>
    <t>DEMANDEZ LE CONSENTEMENT POUR UN TEST D'ANÉMIE À L'ENQUÊTÉE MINEURE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Vous pouvez dire oui ou non. C'est votre décision. 
Voulez-vous participer au test d'anémie?</t>
  </si>
  <si>
    <t>PARENT/ADULTE RESPONSIBLE</t>
  </si>
  <si>
    <t>CONSENTEMENT ENQUÊTÉE MINEURE</t>
  </si>
  <si>
    <t>MESURE DU POIDS, DE LA TAILLE ET DE L'HÉMOGLOBINE DES HOMMES 15-[49] ANS</t>
  </si>
  <si>
    <t>AGÉ DE 15-17</t>
  </si>
  <si>
    <t>AGÉ DE 18-[49]</t>
  </si>
  <si>
    <t>MESURE DU POIDS, DE LA TAILLE ET DE L'HÉMOGLOBINE DES HOMMES 15-[49]</t>
  </si>
  <si>
    <t>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t>
  </si>
  <si>
    <t>DEMANDEZ LE CONSENTEMENT DU PARENT/ADULTE RESPONSABLE POUR LE TEST D'ANÉMIE: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sera communiqué à vous et à (NOM DU MINEUR) tout de suite. Les résultats sont strictement confidentiels et ne seront transmis à personne en dehors de l'équipe de l'enquête.
Avez-vous des questions à me poser ? 
Vous pouvez dire oui ou non. C'est votre décision. 
Autorisez-vous (NOM DU MINEUR) à participer au test d'anémie ?</t>
  </si>
  <si>
    <t>DEMANDEZ LE CONSENTEMENT POUR UN TEST D'ANÉMIE AUPRÈS DE L'ENQUÊTÉ MINEUR::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C'est votre décision. 
Voulez-vous participer au test d'anémie ?</t>
  </si>
  <si>
    <t>SIGNEZ ET INSCRIVEZ LE NUMÉRO DE [AGENT DE TERRAIN] DU MESUREUR D'HÉMOGLOBINE.</t>
  </si>
  <si>
    <t>CONSENTEMENT ENQUÊTÉ MINEUR</t>
  </si>
  <si>
    <t>ENREGISTREZ LE RÉSULTAT DU TEST D'ANÉMIE SUR LA FICHE DE RÉFÉRENCE POUR L’ANÉMIE SÉVÈRE.</t>
  </si>
  <si>
    <t>OBSERVATIONS DE [L’AGENT DE TERRAIN]</t>
  </si>
  <si>
    <t>(2) Supprimer la section prévue pour enregistrer le nom et le numéro d'identification du Contrôleur CAPI si l'enquête n’a pas de Contrôleurs CAPI distincts des Chefs d’Équipe</t>
  </si>
  <si>
    <t>Quel âge avait (NOM) à son dernier anniversaire?</t>
  </si>
  <si>
    <t>Le test pour le diagnostic d'anémie montre que (NOM DE L'ENFANT) a une anémie sévère. Votre enfant est sérieusement malade et doit être emmené à un établissement de santé immédiatement.</t>
  </si>
  <si>
    <t>Le test pour le diagnostic d'anémie montre que vous avez une anémie sévère. Vous êtes très malade et vous devez vous rendre immédiatement dans un établissement de santé.</t>
  </si>
  <si>
    <t>VISITES DE L’AGENT DE TERRAIN</t>
  </si>
  <si>
    <t>INSCRIVEZ NUMÉRO [AGENT DE TERRAIN]  DU MESUREUR ASSISTANT.
SI PAS DE MESUREUR ASSISTANT, INSCRIRE 9999.</t>
  </si>
  <si>
    <t>INSCRIVEZ LE NOM DU PARENT/ADULTE RESPONSABLE DE L'ENQUÊTÉE MINEURE.</t>
  </si>
  <si>
    <t>INSCRIVEZ LE NOM DU PARENT/ADULTE RESPONSABLE DE L'ENQUÊTÉ MINEUR.</t>
  </si>
  <si>
    <t>INSCRIVEZ LE NOM DU PARENT/ADULTE RESPONSIBLE DE L'ENQUÊTÉ MINEUR.</t>
  </si>
  <si>
    <t>23 mai 2020</t>
  </si>
  <si>
    <t>SI IL Y A UN AUTRE ENFANT, ALLEZ À 102 À LA PAGE SUIVANTE; S'IL N'YA PLUS D'ENFANTS, ALLEZ À 201.</t>
  </si>
  <si>
    <t>SI IL Y A UN AUTRE ENFANT, ALLEZ À 102 À LA PAGE SUIVANTE; S'IL N'Y A PLUS D'ENFANTS, ALLEZ À 201.</t>
  </si>
  <si>
    <t>SI IL Y A UN AUTRE ENFANT, ALLEZ À 102 À DU QUESTIONNAIRE SUPPLÉMENTAIRE; S'IL N'YA PLUS D'ENFANTS, ALLEZ À 201.</t>
  </si>
  <si>
    <t>SI IL Y A UNE AUTRE FEMME, ALLEZ À 202 À LA PAGE SUIVANTE; S'IL N'Y A PLUS DE FEMMES, ALLEZ À 301.</t>
  </si>
  <si>
    <t>SI IL Y A UNE AUTRE FEMME, ALLEZ À 202 DU QUESTIONNAIRE SUPPLÉMENTAIRE; S'IL N'Y A PLUS DE FEMMES, ALLEZ À 301.</t>
  </si>
  <si>
    <t>SI IL Y A UN AUTRE HOMME, ALLEZ À 302 DU QUESTIONNAIRE SUPPLÉMENTAIRE; S'IL N'Y A PLUS D'HOMMES, METTEZ FIN À L'INTERVIEW.</t>
  </si>
  <si>
    <t>SI IL Y A UN AUTRE HOMME, ALLEZ À 302 À LA PAGE SUIVANTE; S'IL N'Y A PLUS D'HOMMES, METTEZ FIN À L'INTERVIEW.</t>
  </si>
  <si>
    <t>LANGUAGE 2</t>
  </si>
  <si>
    <t>VÉRIFIEZ LA "LISTE DES INDIVIDUS/BIOMARQUEURS ÉLIGIBLES" FOURNIE PAR CAPI. INSCRIVEZ LE NUMÉRO DE LIGNE ET LE NOM DE TOUS LES ENFANTS ÉLIGIBLES DE 0-5 ANS À LA QUESTION 102 SUR CETTE PAGE ET SUR LES PAGES SUIVANTES EN COMMENÇANT PAR LE PREMIER ENFANT SUR LA LISTE. S’IL Y A PLUS DE TROIS ENFANTS, UTILISER UN (DES) QUESTIONNAIRE(S) SUPPLÉMENTAIRE(S).</t>
  </si>
  <si>
    <t>(3) Dans les pays où les balances indiquent le poids avec une seule décimale, gardez seulement une case  après la décimale et supprimez le premier '9' des trois autres codes.</t>
  </si>
  <si>
    <t>(4) Adapter le libellé des instructions pour prendre en compte les pratiques locales telles que porter au cou des bobines en laiton ou autres bijoux ornementaux lourds qui ne peuvent pas être enlevés.</t>
  </si>
  <si>
    <t>(5) Adapter le libellé de l'instruction pour l'adapter aux pratiques locales.</t>
  </si>
  <si>
    <t>(6) Le seuil pour l'anémie sévère doit être adapté à la norme du pays.</t>
  </si>
  <si>
    <t xml:space="preserve">VÉRIFIEZ LE RÉSULTAT CAPI : ENREGISTREZ LE NOM ET LE NUMÉRO DE LIGNE DE LA FEMME.
</t>
  </si>
  <si>
    <t>VÉRIFIEZ LA "LISTE DES INDIVIDUS/BIOMARQUEURS ÉLIGIBLES" FOURNIE PAR CAPI. INSCRIVEZ LE NUMÉRO DE LIGNE, LE NOM, L'ÂGE ET L'ÉTAT MATRIMONIAL DE TOUTES LES FEMMES ÉLIGIBLES À  202, 203 ET 204 SUR CETTE PAGE ET SUR LES PAGES SUIVANTES À PARTIR DE LA PREMIÈRE INSCRITE. SI IL Y A PLUS DE DEUX FEMMES, UTILISEZ UN (DES) QUESTIONNAIRE (S) SUPPLÉMENTAIRE (S).</t>
  </si>
  <si>
    <t xml:space="preserve">VÉRIFIEZ LE RÉSULTAT CAPI POUR L’ÉTAT MATRIMONIAL :
</t>
  </si>
  <si>
    <t>JAMAIS EN UNION</t>
  </si>
  <si>
    <t>CONSENTEMENT REFUSÉ</t>
  </si>
  <si>
    <t>OU ABSENT/AUTRE</t>
  </si>
  <si>
    <t>VÉRIFIEZ LA "LISTE DES INDIVIDUS/BIOMARQUEURS ÉLIGIBLES" FOURNIE PAR CAPI. INSCRIVEZ LE NUMÉRO DE LIGNE, LE NOM, L'ÂGE ET LE STATUT MATRIMONIAL DE TOUS LES HOMMES ÉLIGIBLES À 302, 303 ET 304 SUR CETTE PAGE ET SUR LES PAGES SUIVANTES EN COMMENCANT PAR LE PREMIER INSCRIT. SI IL Y A PLUS DE DEUX HOMMES, UTILISEZ UN(DES) QUESTIONNAIRE (S) SUPPLÉMENTAIRE (S).</t>
  </si>
  <si>
    <t xml:space="preserve">VÉRIFIEZ LE RÉSULTAT CAPI : ENREGISTREZ  LE NOM  ET LE NUMÉRO DE LIGNE DE L'HOMME.
</t>
  </si>
  <si>
    <t xml:space="preserve">VÉRIFIEZ LE RÉSULTAT CAPI POUR L’ÂGE :
</t>
  </si>
  <si>
    <t xml:space="preserve">VÉRIFIEZ LE RÉSULTAT CAPI POUR L’ÂGE :
</t>
  </si>
  <si>
    <t>02 juin 2022</t>
  </si>
  <si>
    <t xml:space="preserve">VÉRIFIEZ LE RÉSULTAT CAPI: ENREGISTREZ LE NOM ET LE NUMÉRO DE LIGNE DE L' ENFANT.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</si>
</sst>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b/>
      <sz val="9"/>
      <name val="Arial"/>
      <family val="2"/>
    </font>
    <font>
      <sz val="7"/>
      <name val="Arial"/>
      <family val="2"/>
    </font>
    <font>
      <strike/>
      <sz val="8"/>
      <name val="Arial"/>
      <family val="2"/>
    </font>
    <font>
      <b/>
      <sz val="7.5"/>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sz val="8"/>
      <color rgb="FF000000"/>
      <name val="Arial"/>
      <family val="2"/>
    </font>
  </fonts>
  <fills count="4">
    <fill>
      <patternFill patternType="none"/>
    </fill>
    <fill>
      <patternFill patternType="gray125"/>
    </fill>
    <fill>
      <patternFill patternType="solid">
        <fgColor theme="6"/>
        <bgColor indexed="64"/>
      </patternFill>
    </fill>
    <fill>
      <patternFill patternType="solid">
        <fgColor theme="1"/>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ashed">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horizontal="left" vertical="center"/>
      <protection locked="0"/>
    </xf>
    <xf numFmtId="0" fontId="2" fillId="0" borderId="0"/>
  </cellStyleXfs>
  <cellXfs count="473">
    <xf numFmtId="0" fontId="0" fillId="0" borderId="0" xfId="0">
      <alignment horizontal="left" vertical="center"/>
      <protection locked="0"/>
    </xf>
    <xf numFmtId="49" fontId="7" fillId="0" borderId="0" xfId="1" applyNumberFormat="1" applyFont="1" applyBorder="1" applyAlignment="1" applyProtection="1">
      <protection locked="0"/>
    </xf>
    <xf numFmtId="49" fontId="2" fillId="0" borderId="0" xfId="1" applyNumberFormat="1" applyBorder="1" applyProtection="1">
      <protection locked="0"/>
    </xf>
    <xf numFmtId="49" fontId="3" fillId="0" borderId="0" xfId="1" applyNumberFormat="1" applyFont="1" applyBorder="1" applyAlignment="1" applyProtection="1">
      <alignment horizontal="left" vertical="top"/>
      <protection locked="0"/>
    </xf>
    <xf numFmtId="49" fontId="2" fillId="0" borderId="0" xfId="1" applyNumberFormat="1" applyFont="1" applyBorder="1" applyAlignment="1" applyProtection="1">
      <alignment vertical="top"/>
      <protection locked="0"/>
    </xf>
    <xf numFmtId="49" fontId="3" fillId="0" borderId="0" xfId="1" applyNumberFormat="1" applyFont="1" applyBorder="1" applyAlignment="1" applyProtection="1">
      <alignment horizontal="left" vertical="top" wrapText="1"/>
      <protection locked="0"/>
    </xf>
    <xf numFmtId="49" fontId="2" fillId="0" borderId="0" xfId="1" applyNumberFormat="1" applyBorder="1" applyAlignment="1" applyProtection="1">
      <alignment horizontal="left" vertical="top" wrapText="1"/>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5" xfId="0" applyNumberFormat="1" applyFont="1" applyFill="1" applyBorder="1" applyAlignment="1" applyProtection="1">
      <alignment vertical="top"/>
      <protection locked="0"/>
    </xf>
    <xf numFmtId="0" fontId="3" fillId="0" borderId="16" xfId="0" applyNumberFormat="1" applyFont="1" applyFill="1" applyBorder="1" applyAlignment="1" applyProtection="1">
      <alignment horizontal="left"/>
      <protection locked="0"/>
    </xf>
    <xf numFmtId="0" fontId="3"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right" vertical="top"/>
      <protection locked="0"/>
    </xf>
    <xf numFmtId="0" fontId="3" fillId="0" borderId="18" xfId="0" applyNumberFormat="1" applyFont="1" applyFill="1" applyBorder="1" applyAlignment="1" applyProtection="1">
      <alignment vertical="top"/>
      <protection locked="0"/>
    </xf>
    <xf numFmtId="0" fontId="3" fillId="0" borderId="19" xfId="0" applyNumberFormat="1" applyFont="1" applyFill="1" applyBorder="1" applyAlignment="1" applyProtection="1">
      <alignment horizontal="left"/>
      <protection locked="0"/>
    </xf>
    <xf numFmtId="0" fontId="3" fillId="0" borderId="18"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9"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14"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1" applyNumberFormat="1" applyFont="1" applyBorder="1" applyProtection="1">
      <protection hidden="1"/>
    </xf>
    <xf numFmtId="0" fontId="0" fillId="0" borderId="0" xfId="0" applyProtection="1">
      <alignment horizontal="left" vertical="center"/>
      <protection locked="0"/>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49" fontId="3" fillId="0" borderId="0" xfId="1" applyNumberFormat="1" applyFont="1" applyBorder="1" applyAlignment="1" applyProtection="1">
      <alignment horizontal="left" vertical="center"/>
      <protection locked="0"/>
    </xf>
    <xf numFmtId="0" fontId="3" fillId="0" borderId="10"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Border="1" applyAlignment="1" applyProtection="1">
      <alignment horizontal="fill" vertical="center"/>
      <protection locked="0"/>
    </xf>
    <xf numFmtId="0" fontId="0" fillId="0" borderId="0" xfId="0" applyAlignment="1" applyProtection="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0" fillId="0" borderId="0" xfId="0" applyBorder="1" applyProtection="1">
      <alignment horizontal="left" vertical="center"/>
      <protection locked="0"/>
    </xf>
    <xf numFmtId="0" fontId="3" fillId="0" borderId="0" xfId="1" applyFont="1" applyAlignment="1" applyProtection="1">
      <alignment horizontal="lef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fill" vertical="center"/>
      <protection locked="0"/>
    </xf>
    <xf numFmtId="0" fontId="2" fillId="0" borderId="0" xfId="1" applyFont="1" applyAlignment="1" applyProtection="1">
      <alignment horizontal="fill" vertical="center"/>
      <protection locked="0"/>
    </xf>
    <xf numFmtId="0" fontId="3" fillId="0" borderId="0" xfId="1" applyFont="1" applyAlignment="1" applyProtection="1">
      <alignment horizontal="fill" vertical="center"/>
      <protection locked="0"/>
    </xf>
    <xf numFmtId="0" fontId="1" fillId="0" borderId="0" xfId="0" applyFont="1" applyAlignment="1" applyProtection="1">
      <alignment horizontal="fill" vertical="center"/>
      <protection locked="0"/>
    </xf>
    <xf numFmtId="0" fontId="2" fillId="0" borderId="15"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0" xfId="1" applyFont="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Border="1" applyAlignment="1" applyProtection="1">
      <alignment horizontal="right" vertical="center"/>
      <protection locked="0"/>
    </xf>
    <xf numFmtId="0" fontId="3" fillId="0" borderId="0" xfId="1" quotePrefix="1" applyFont="1" applyBorder="1" applyAlignment="1" applyProtection="1">
      <alignment horizontal="left" vertical="center"/>
      <protection locked="0"/>
    </xf>
    <xf numFmtId="0" fontId="3" fillId="0" borderId="0" xfId="1" applyFont="1" applyBorder="1" applyAlignment="1" applyProtection="1">
      <alignment horizontal="righ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16"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6" fillId="0" borderId="0" xfId="1" applyFont="1" applyBorder="1" applyAlignment="1" applyProtection="1">
      <alignment horizontal="center" vertical="center"/>
      <protection locked="0"/>
    </xf>
    <xf numFmtId="0" fontId="2" fillId="0" borderId="19" xfId="1" applyFont="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fill" vertical="center"/>
      <protection locked="0"/>
    </xf>
    <xf numFmtId="49" fontId="3" fillId="0" borderId="0" xfId="1" applyNumberFormat="1" applyFont="1" applyBorder="1" applyAlignment="1" applyProtection="1">
      <alignment horizontal="right" vertical="center"/>
      <protection locked="0"/>
    </xf>
    <xf numFmtId="0" fontId="5" fillId="0" borderId="11" xfId="1" applyFont="1" applyBorder="1" applyAlignment="1" applyProtection="1">
      <alignment horizontal="left" vertical="center"/>
      <protection locked="0"/>
    </xf>
    <xf numFmtId="0" fontId="5" fillId="0" borderId="11" xfId="1" applyFont="1" applyBorder="1" applyAlignment="1" applyProtection="1">
      <alignment horizontal="right" vertical="center"/>
      <protection locked="0"/>
    </xf>
    <xf numFmtId="0" fontId="1" fillId="0" borderId="0" xfId="0" applyFont="1" applyProtection="1">
      <alignment horizontal="left" vertical="center"/>
      <protection locked="0"/>
    </xf>
    <xf numFmtId="0" fontId="7" fillId="0" borderId="0" xfId="1" applyFont="1" applyBorder="1" applyAlignment="1" applyProtection="1">
      <alignment horizontal="center" vertical="center"/>
      <protection locked="0"/>
    </xf>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right" vertical="center"/>
      <protection locked="0"/>
    </xf>
    <xf numFmtId="0" fontId="1" fillId="0" borderId="0" xfId="0" applyFont="1" applyFill="1" applyAlignment="1" applyProtection="1">
      <alignment horizontal="fill" vertical="center"/>
      <protection locked="0"/>
    </xf>
    <xf numFmtId="49" fontId="3" fillId="0" borderId="0" xfId="1" applyNumberFormat="1" applyFont="1" applyFill="1" applyBorder="1" applyAlignment="1" applyProtection="1">
      <alignment horizontal="right" vertical="center"/>
      <protection locked="0"/>
    </xf>
    <xf numFmtId="0" fontId="3" fillId="0" borderId="0" xfId="1" applyFont="1" applyFill="1" applyAlignment="1" applyProtection="1">
      <alignment horizontal="left" vertical="center"/>
      <protection locked="0"/>
    </xf>
    <xf numFmtId="0" fontId="3" fillId="0" borderId="0" xfId="1" applyFont="1" applyFill="1" applyAlignment="1" applyProtection="1">
      <alignment horizontal="fill" vertical="center"/>
      <protection locked="0"/>
    </xf>
    <xf numFmtId="0" fontId="0" fillId="0" borderId="0" xfId="0" applyFill="1" applyAlignment="1" applyProtection="1">
      <alignment horizontal="fill" vertical="center"/>
      <protection locked="0"/>
    </xf>
    <xf numFmtId="0" fontId="3" fillId="0" borderId="11"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0" fontId="3" fillId="0" borderId="15"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5" fillId="0" borderId="16"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49" fontId="3" fillId="0" borderId="0" xfId="1" quotePrefix="1" applyNumberFormat="1" applyFont="1" applyBorder="1" applyAlignment="1" applyProtection="1">
      <alignment horizontal="center" vertical="center"/>
      <protection locked="0"/>
    </xf>
    <xf numFmtId="0" fontId="3" fillId="0" borderId="18" xfId="1" applyFont="1" applyFill="1" applyBorder="1" applyAlignment="1" applyProtection="1">
      <alignment horizontal="left" vertical="center"/>
      <protection locked="0"/>
    </xf>
    <xf numFmtId="0" fontId="3" fillId="0" borderId="19" xfId="1" applyFont="1" applyFill="1" applyBorder="1" applyAlignment="1" applyProtection="1">
      <alignment horizontal="left" vertical="center"/>
      <protection locked="0"/>
    </xf>
    <xf numFmtId="0" fontId="3" fillId="0" borderId="20"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protection locked="0"/>
    </xf>
    <xf numFmtId="0" fontId="2" fillId="0" borderId="18"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left" vertical="center"/>
      <protection locked="0"/>
    </xf>
    <xf numFmtId="49" fontId="3" fillId="0" borderId="1" xfId="1" applyNumberFormat="1" applyFont="1" applyFill="1" applyBorder="1" applyAlignment="1" applyProtection="1">
      <alignment horizontal="left" vertical="center"/>
      <protection locked="0"/>
    </xf>
    <xf numFmtId="0" fontId="3" fillId="0" borderId="2" xfId="1" applyNumberFormat="1" applyFont="1" applyFill="1" applyBorder="1" applyAlignment="1" applyProtection="1">
      <alignment horizontal="center" vertical="center"/>
      <protection locked="0"/>
    </xf>
    <xf numFmtId="49" fontId="3" fillId="0" borderId="9" xfId="1" applyNumberFormat="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49" fontId="3" fillId="0" borderId="5" xfId="1" applyNumberFormat="1" applyFont="1" applyFill="1" applyBorder="1" applyAlignment="1" applyProtection="1">
      <alignment horizontal="left" vertical="center"/>
      <protection locked="0"/>
    </xf>
    <xf numFmtId="0" fontId="3" fillId="0" borderId="0" xfId="1" quotePrefix="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center" vertical="center"/>
      <protection locked="0"/>
    </xf>
    <xf numFmtId="49" fontId="3" fillId="0" borderId="8" xfId="1" applyNumberFormat="1" applyFont="1" applyFill="1" applyBorder="1" applyAlignment="1" applyProtection="1">
      <alignment horizontal="left" vertical="center"/>
      <protection locked="0"/>
    </xf>
    <xf numFmtId="0" fontId="3" fillId="0" borderId="1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9" fillId="0" borderId="11" xfId="1" applyFont="1" applyFill="1" applyBorder="1" applyAlignment="1" applyProtection="1">
      <alignment horizontal="left" vertical="center"/>
      <protection locked="0"/>
    </xf>
    <xf numFmtId="0" fontId="15"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Alignment="1" applyProtection="1">
      <alignment horizontal="right" vertical="center"/>
      <protection locked="0"/>
    </xf>
    <xf numFmtId="0" fontId="3"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top"/>
      <protection locked="0"/>
    </xf>
    <xf numFmtId="0" fontId="0" fillId="0" borderId="0" xfId="0" applyNumberFormat="1" applyFont="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 fillId="0" borderId="21" xfId="1" applyFont="1" applyBorder="1" applyAlignment="1" applyProtection="1">
      <alignment horizontal="left" vertical="center"/>
      <protection locked="0"/>
    </xf>
    <xf numFmtId="0" fontId="6" fillId="0" borderId="6" xfId="1" applyFont="1" applyBorder="1" applyAlignment="1" applyProtection="1">
      <alignment horizontal="center" vertical="center"/>
      <protection locked="0"/>
    </xf>
    <xf numFmtId="49" fontId="3" fillId="0" borderId="0" xfId="1" applyNumberFormat="1" applyFont="1" applyFill="1" applyBorder="1" applyAlignment="1" applyProtection="1">
      <alignment horizontal="center" vertical="center"/>
      <protection locked="0"/>
    </xf>
    <xf numFmtId="0" fontId="7" fillId="0" borderId="7" xfId="1" applyFont="1" applyBorder="1" applyAlignment="1" applyProtection="1">
      <alignment horizontal="left" vertical="center" textRotation="255"/>
      <protection locked="0"/>
    </xf>
    <xf numFmtId="0" fontId="7" fillId="0" borderId="0" xfId="1" applyFont="1" applyBorder="1" applyAlignment="1" applyProtection="1">
      <alignment horizontal="left" vertical="center" textRotation="255"/>
      <protection locked="0"/>
    </xf>
    <xf numFmtId="49" fontId="7" fillId="0" borderId="0" xfId="1" applyNumberFormat="1" applyFont="1" applyFill="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49" fontId="3" fillId="0" borderId="2" xfId="1" applyNumberFormat="1" applyFont="1" applyFill="1" applyBorder="1" applyAlignment="1" applyProtection="1">
      <alignment horizontal="center" vertical="center"/>
      <protection locked="0"/>
    </xf>
    <xf numFmtId="0" fontId="3" fillId="0" borderId="5" xfId="1" applyFont="1" applyFill="1" applyBorder="1" applyAlignment="1" applyProtection="1">
      <alignment horizontal="left" vertical="center"/>
      <protection locked="0"/>
    </xf>
    <xf numFmtId="49" fontId="3" fillId="0" borderId="0" xfId="1" applyNumberFormat="1" applyFont="1" applyAlignment="1" applyProtection="1">
      <alignment horizontal="center" vertical="center"/>
      <protection locked="0"/>
    </xf>
    <xf numFmtId="0" fontId="3" fillId="0" borderId="8" xfId="1" applyFont="1" applyFill="1" applyBorder="1" applyAlignment="1" applyProtection="1">
      <alignment horizontal="left" vertical="center"/>
      <protection locked="0"/>
    </xf>
    <xf numFmtId="49" fontId="3" fillId="0" borderId="11" xfId="1" applyNumberFormat="1" applyFont="1" applyFill="1" applyBorder="1" applyAlignment="1" applyProtection="1">
      <alignment horizontal="center" vertical="center"/>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23" xfId="0" applyNumberFormat="1" applyFont="1" applyBorder="1" applyAlignment="1" applyProtection="1">
      <alignment horizontal="left" vertical="center"/>
      <protection locked="0"/>
    </xf>
    <xf numFmtId="0" fontId="3" fillId="0" borderId="24" xfId="0" applyNumberFormat="1" applyFont="1" applyBorder="1" applyAlignment="1" applyProtection="1">
      <alignment horizontal="left" vertical="center"/>
      <protection locked="0"/>
    </xf>
    <xf numFmtId="0" fontId="3" fillId="0" borderId="25" xfId="0" applyNumberFormat="1" applyFont="1" applyBorder="1" applyAlignment="1" applyProtection="1">
      <alignment horizontal="left" vertical="center"/>
      <protection locked="0"/>
    </xf>
    <xf numFmtId="0" fontId="3" fillId="0" borderId="26" xfId="0" applyNumberFormat="1" applyFont="1" applyBorder="1" applyAlignment="1" applyProtection="1">
      <alignment horizontal="left" vertical="center"/>
      <protection locked="0"/>
    </xf>
    <xf numFmtId="0" fontId="3" fillId="0" borderId="27" xfId="0" applyNumberFormat="1" applyFont="1" applyBorder="1" applyAlignment="1" applyProtection="1">
      <alignment horizontal="left" vertical="center"/>
      <protection locked="0"/>
    </xf>
    <xf numFmtId="0" fontId="3" fillId="0" borderId="28" xfId="0" applyNumberFormat="1" applyFont="1" applyBorder="1" applyAlignment="1" applyProtection="1">
      <alignment horizontal="left" vertical="center"/>
      <protection locked="0"/>
    </xf>
    <xf numFmtId="0" fontId="3" fillId="0" borderId="29" xfId="0" applyNumberFormat="1" applyFont="1" applyBorder="1" applyAlignment="1" applyProtection="1">
      <alignment horizontal="left" vertical="center"/>
      <protection locked="0"/>
    </xf>
    <xf numFmtId="0" fontId="3" fillId="0" borderId="30"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fill" vertical="center"/>
      <protection locked="0"/>
    </xf>
    <xf numFmtId="0" fontId="3" fillId="0" borderId="31" xfId="0" applyNumberFormat="1" applyFont="1" applyBorder="1" applyAlignment="1" applyProtection="1">
      <alignment horizontal="left" vertical="center"/>
      <protection locked="0"/>
    </xf>
    <xf numFmtId="0" fontId="3" fillId="0" borderId="32"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33" xfId="0" applyNumberFormat="1" applyFont="1" applyBorder="1" applyAlignment="1" applyProtection="1">
      <alignment horizontal="left" vertical="center"/>
      <protection locked="0"/>
    </xf>
    <xf numFmtId="0" fontId="3" fillId="0" borderId="34" xfId="0" applyNumberFormat="1" applyFont="1" applyBorder="1" applyAlignment="1" applyProtection="1">
      <alignment horizontal="left" vertical="center"/>
      <protection locked="0"/>
    </xf>
    <xf numFmtId="0" fontId="3" fillId="0" borderId="35"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36" xfId="0" applyNumberFormat="1" applyFont="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protection locked="0"/>
    </xf>
    <xf numFmtId="0" fontId="3" fillId="2" borderId="17" xfId="0" applyNumberFormat="1" applyFont="1" applyFill="1" applyBorder="1" applyAlignment="1" applyProtection="1">
      <alignment horizontal="left" vertical="center"/>
      <protection locked="0"/>
    </xf>
    <xf numFmtId="0" fontId="3" fillId="2" borderId="16"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right" vertical="center"/>
      <protection locked="0"/>
    </xf>
    <xf numFmtId="0" fontId="3" fillId="2" borderId="6"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0" fontId="3" fillId="2" borderId="10" xfId="0" applyNumberFormat="1" applyFont="1" applyFill="1" applyBorder="1" applyAlignment="1" applyProtection="1">
      <alignment horizontal="left" vertical="center"/>
      <protection locked="0"/>
    </xf>
    <xf numFmtId="0" fontId="3" fillId="2" borderId="18" xfId="0" applyNumberFormat="1"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center"/>
      <protection locked="0"/>
    </xf>
    <xf numFmtId="0" fontId="3" fillId="2" borderId="19"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0" fillId="0" borderId="20" xfId="0" applyNumberFormat="1" applyFill="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3" fillId="0" borderId="37" xfId="0" applyNumberFormat="1" applyFont="1" applyBorder="1" applyAlignment="1" applyProtection="1">
      <alignment horizontal="left" vertical="center"/>
      <protection locked="0"/>
    </xf>
    <xf numFmtId="0" fontId="3" fillId="0" borderId="38" xfId="0" applyNumberFormat="1" applyFon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27" xfId="0" applyNumberFormat="1" applyBorder="1" applyAlignment="1" applyProtection="1">
      <alignment horizontal="left" vertical="center"/>
      <protection locked="0"/>
    </xf>
    <xf numFmtId="0" fontId="3" fillId="0" borderId="0" xfId="1" applyNumberFormat="1" applyFont="1" applyBorder="1" applyAlignment="1" applyProtection="1">
      <alignment horizontal="center" vertical="top"/>
      <protection locked="0"/>
    </xf>
    <xf numFmtId="0" fontId="3" fillId="0" borderId="0" xfId="1" applyNumberFormat="1" applyFont="1" applyBorder="1" applyAlignment="1" applyProtection="1">
      <alignment horizontal="center" vertical="top" wrapText="1"/>
      <protection locked="0"/>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quotePrefix="1" applyProtection="1">
      <alignment horizontal="left" vertical="center"/>
      <protection locked="0"/>
    </xf>
    <xf numFmtId="49" fontId="2" fillId="0" borderId="0" xfId="1" quotePrefix="1" applyNumberFormat="1" applyBorder="1" applyProtection="1">
      <protection locked="0"/>
    </xf>
    <xf numFmtId="0" fontId="7" fillId="0" borderId="0" xfId="1" applyNumberFormat="1" applyFont="1" applyBorder="1" applyAlignment="1" applyProtection="1">
      <alignment vertical="center"/>
      <protection locked="0"/>
    </xf>
    <xf numFmtId="0" fontId="0" fillId="0" borderId="2" xfId="0" applyBorder="1" applyProtection="1">
      <alignment horizontal="left" vertical="center"/>
      <protection locked="0"/>
    </xf>
    <xf numFmtId="0" fontId="0" fillId="0" borderId="11" xfId="0" applyBorder="1" applyProtection="1">
      <alignment horizontal="left" vertical="center"/>
      <protection locked="0"/>
    </xf>
    <xf numFmtId="0" fontId="0" fillId="0" borderId="13" xfId="0" applyBorder="1" applyProtection="1">
      <alignment horizontal="left" vertical="center"/>
      <protection locked="0"/>
    </xf>
    <xf numFmtId="0" fontId="1" fillId="0" borderId="0" xfId="0" applyFont="1" applyBorder="1" applyProtection="1">
      <alignment horizontal="left" vertical="center"/>
      <protection locked="0"/>
    </xf>
    <xf numFmtId="0" fontId="3" fillId="0" borderId="22" xfId="1" applyFont="1" applyBorder="1" applyAlignment="1" applyProtection="1">
      <alignment horizontal="left" vertical="center"/>
      <protection locked="0"/>
    </xf>
    <xf numFmtId="0" fontId="1" fillId="0" borderId="2" xfId="0" applyFont="1" applyBorder="1" applyProtection="1">
      <alignment horizontal="left" vertical="center"/>
      <protection locked="0"/>
    </xf>
    <xf numFmtId="0" fontId="0" fillId="0" borderId="0" xfId="0" applyAlignment="1">
      <alignment horizontal="fill" vertical="center"/>
      <protection locked="0"/>
    </xf>
    <xf numFmtId="0" fontId="1" fillId="0" borderId="11" xfId="0" applyFont="1" applyBorder="1" applyProtection="1">
      <alignment horizontal="left" vertical="center"/>
      <protection locked="0"/>
    </xf>
    <xf numFmtId="0" fontId="1" fillId="0" borderId="13" xfId="0" applyFont="1" applyBorder="1" applyProtection="1">
      <alignment horizontal="left" vertical="center"/>
      <protection locked="0"/>
    </xf>
    <xf numFmtId="0" fontId="3" fillId="0" borderId="0" xfId="1" quotePrefix="1" applyFont="1" applyBorder="1" applyAlignment="1" applyProtection="1">
      <alignment horizontal="fill" vertical="center"/>
      <protection locked="0"/>
    </xf>
    <xf numFmtId="0" fontId="0" fillId="0" borderId="4" xfId="0" applyBorder="1" applyProtection="1">
      <alignment horizontal="left" vertical="center"/>
      <protection locked="0"/>
    </xf>
    <xf numFmtId="0" fontId="0" fillId="0" borderId="14" xfId="0" applyBorder="1" applyProtection="1">
      <alignment horizontal="left" vertical="center"/>
      <protection locked="0"/>
    </xf>
    <xf numFmtId="0" fontId="3" fillId="0" borderId="0" xfId="1" applyFont="1" applyFill="1" applyBorder="1" applyAlignment="1" applyProtection="1">
      <alignment horizontal="center" vertical="center"/>
      <protection locked="0"/>
    </xf>
    <xf numFmtId="0" fontId="0" fillId="0" borderId="0" xfId="0" applyBorder="1">
      <alignment horizontal="left" vertical="center"/>
      <protection locked="0"/>
    </xf>
    <xf numFmtId="0" fontId="3" fillId="0" borderId="0" xfId="1" quotePrefix="1" applyFont="1" applyFill="1" applyBorder="1" applyAlignment="1" applyProtection="1">
      <alignment horizontal="fill" vertical="center"/>
      <protection locked="0"/>
    </xf>
    <xf numFmtId="49" fontId="8" fillId="0" borderId="0" xfId="1"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fill" vertical="center"/>
      <protection locked="0"/>
    </xf>
    <xf numFmtId="0" fontId="3" fillId="0" borderId="0" xfId="1" quotePrefix="1" applyFont="1" applyFill="1" applyBorder="1" applyAlignment="1" applyProtection="1">
      <alignment horizontal="left" vertical="center"/>
      <protection locked="0"/>
    </xf>
    <xf numFmtId="0" fontId="3" fillId="0" borderId="6" xfId="1" applyFont="1" applyFill="1" applyBorder="1" applyAlignment="1" applyProtection="1">
      <alignment horizontal="fill" vertical="center"/>
      <protection locked="0"/>
    </xf>
    <xf numFmtId="0" fontId="1" fillId="0" borderId="6" xfId="0" applyFont="1" applyFill="1" applyBorder="1" applyAlignment="1" applyProtection="1">
      <alignment horizontal="fill" vertical="center"/>
      <protection locked="0"/>
    </xf>
    <xf numFmtId="0" fontId="10" fillId="0" borderId="20" xfId="1"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0" fillId="0" borderId="11" xfId="0" applyBorder="1">
      <alignment horizontal="left" vertical="center"/>
      <protection locked="0"/>
    </xf>
    <xf numFmtId="0" fontId="1" fillId="0" borderId="13"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0" fillId="0" borderId="2" xfId="0" applyBorder="1">
      <alignment horizontal="left" vertical="center"/>
      <protection locked="0"/>
    </xf>
    <xf numFmtId="49" fontId="3" fillId="0" borderId="1" xfId="1" applyNumberFormat="1" applyFont="1" applyBorder="1" applyAlignment="1" applyProtection="1">
      <alignment horizontal="center" vertical="center"/>
      <protection locked="0"/>
    </xf>
    <xf numFmtId="0" fontId="3" fillId="0" borderId="5" xfId="1" applyNumberFormat="1" applyFont="1" applyBorder="1" applyAlignment="1" applyProtection="1">
      <alignment horizontal="center" vertical="center"/>
      <protection locked="0"/>
    </xf>
    <xf numFmtId="49" fontId="3" fillId="0" borderId="5" xfId="1" applyNumberFormat="1" applyFont="1" applyBorder="1" applyAlignment="1" applyProtection="1">
      <alignment horizontal="center" vertical="center"/>
      <protection locked="0"/>
    </xf>
    <xf numFmtId="49" fontId="3" fillId="0" borderId="8" xfId="1" applyNumberFormat="1" applyFont="1" applyBorder="1" applyAlignment="1" applyProtection="1">
      <alignment horizontal="center" vertical="center"/>
      <protection locked="0"/>
    </xf>
    <xf numFmtId="0" fontId="0" fillId="0" borderId="0" xfId="0" applyBorder="1" applyAlignment="1">
      <alignment horizontal="fill" vertical="center"/>
      <protection locked="0"/>
    </xf>
    <xf numFmtId="0" fontId="3" fillId="0" borderId="11" xfId="1" applyFont="1" applyBorder="1" applyAlignment="1" applyProtection="1">
      <alignment vertical="top" wrapText="1"/>
      <protection locked="0"/>
    </xf>
    <xf numFmtId="0" fontId="3" fillId="0" borderId="0" xfId="1" applyFont="1" applyBorder="1" applyAlignment="1" applyProtection="1">
      <alignment horizontal="left" vertical="center"/>
      <protection locked="0"/>
    </xf>
    <xf numFmtId="0" fontId="0" fillId="0" borderId="0" xfId="0" applyFill="1" applyBorder="1" applyAlignment="1" applyProtection="1">
      <alignment horizontal="fill" vertical="center"/>
      <protection locked="0"/>
    </xf>
    <xf numFmtId="0" fontId="0" fillId="0" borderId="0" xfId="0" applyBorder="1" applyAlignment="1" applyProtection="1">
      <alignment horizontal="fill" vertical="center"/>
      <protection locked="0"/>
    </xf>
    <xf numFmtId="0" fontId="1" fillId="0" borderId="11" xfId="0" applyFont="1" applyFill="1" applyBorder="1" applyAlignment="1" applyProtection="1">
      <alignment horizontal="left" vertical="center"/>
      <protection locked="0"/>
    </xf>
    <xf numFmtId="0" fontId="3" fillId="0" borderId="20" xfId="1" applyFont="1" applyBorder="1" applyAlignment="1" applyProtection="1">
      <alignment vertical="top"/>
      <protection locked="0"/>
    </xf>
    <xf numFmtId="0" fontId="0" fillId="0" borderId="20" xfId="0" applyBorder="1" applyAlignment="1" applyProtection="1">
      <alignment horizontal="left" vertical="center"/>
      <protection locked="0"/>
    </xf>
    <xf numFmtId="0" fontId="3" fillId="0" borderId="20" xfId="1" applyFont="1" applyBorder="1" applyAlignment="1" applyProtection="1">
      <alignment horizontal="fill" vertical="center"/>
      <protection locked="0"/>
    </xf>
    <xf numFmtId="0" fontId="3" fillId="0" borderId="20" xfId="1" applyFont="1" applyFill="1" applyBorder="1" applyAlignment="1" applyProtection="1">
      <alignment horizontal="fill" vertical="center"/>
      <protection locked="0"/>
    </xf>
    <xf numFmtId="0" fontId="0" fillId="0" borderId="20" xfId="0" applyBorder="1" applyAlignment="1" applyProtection="1">
      <alignment horizontal="fill" vertical="center"/>
      <protection locked="0"/>
    </xf>
    <xf numFmtId="0" fontId="3" fillId="0" borderId="20" xfId="1" quotePrefix="1" applyFont="1" applyBorder="1" applyAlignment="1" applyProtection="1">
      <alignment horizontal="fill" vertical="center"/>
      <protection locked="0"/>
    </xf>
    <xf numFmtId="0" fontId="3" fillId="0" borderId="20" xfId="1" quotePrefix="1" applyFont="1" applyBorder="1" applyAlignment="1" applyProtection="1">
      <alignment horizontal="right" vertical="center"/>
      <protection locked="0"/>
    </xf>
    <xf numFmtId="0" fontId="3" fillId="0" borderId="17" xfId="1" applyFont="1" applyBorder="1" applyAlignment="1" applyProtection="1">
      <alignment vertical="top"/>
      <protection locked="0"/>
    </xf>
    <xf numFmtId="0" fontId="0" fillId="0" borderId="17" xfId="0" applyBorder="1" applyAlignment="1" applyProtection="1">
      <alignment horizontal="left" vertical="center"/>
      <protection locked="0"/>
    </xf>
    <xf numFmtId="0" fontId="3" fillId="0" borderId="17" xfId="1" applyFont="1" applyBorder="1" applyAlignment="1" applyProtection="1">
      <alignment horizontal="fill" vertical="center"/>
      <protection locked="0"/>
    </xf>
    <xf numFmtId="0" fontId="3" fillId="0" borderId="17" xfId="1" applyFont="1" applyFill="1" applyBorder="1" applyAlignment="1" applyProtection="1">
      <alignment horizontal="fill" vertical="center"/>
      <protection locked="0"/>
    </xf>
    <xf numFmtId="0" fontId="0" fillId="0" borderId="17" xfId="0" applyBorder="1" applyAlignment="1" applyProtection="1">
      <alignment horizontal="fill" vertical="center"/>
      <protection locked="0"/>
    </xf>
    <xf numFmtId="0" fontId="3" fillId="0" borderId="17" xfId="1" quotePrefix="1" applyFont="1" applyBorder="1" applyAlignment="1" applyProtection="1">
      <alignment horizontal="fill" vertical="center"/>
      <protection locked="0"/>
    </xf>
    <xf numFmtId="0" fontId="3" fillId="0" borderId="17" xfId="1" quotePrefix="1" applyFont="1" applyBorder="1" applyAlignment="1" applyProtection="1">
      <alignment horizontal="right" vertical="center"/>
      <protection locked="0"/>
    </xf>
    <xf numFmtId="49"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vertical="top"/>
      <protection hidden="1"/>
    </xf>
    <xf numFmtId="0" fontId="3" fillId="0" borderId="0" xfId="1" applyFont="1" applyBorder="1" applyAlignment="1" applyProtection="1">
      <alignment horizontal="right" vertical="top"/>
      <protection hidden="1"/>
    </xf>
    <xf numFmtId="0" fontId="3" fillId="0" borderId="0" xfId="1" applyFont="1" applyBorder="1" applyAlignment="1" applyProtection="1">
      <alignment horizontal="right" vertical="top"/>
      <protection locked="0"/>
    </xf>
    <xf numFmtId="0" fontId="3" fillId="0" borderId="0" xfId="1" applyFont="1" applyBorder="1" applyAlignment="1" applyProtection="1">
      <alignment horizontal="center" vertical="top" wrapText="1"/>
      <protection hidden="1"/>
    </xf>
    <xf numFmtId="0" fontId="0" fillId="0" borderId="0" xfId="0" applyAlignment="1" applyProtection="1">
      <alignment horizontal="center" vertical="center"/>
      <protection locked="0"/>
    </xf>
    <xf numFmtId="0" fontId="1" fillId="0" borderId="0" xfId="0" applyFont="1" applyAlignment="1">
      <alignment horizontal="left" vertical="center"/>
      <protection locked="0"/>
    </xf>
    <xf numFmtId="0" fontId="1" fillId="0" borderId="0" xfId="0" applyFont="1" applyAlignment="1">
      <alignment horizontal="center" vertical="center"/>
      <protection locked="0"/>
    </xf>
    <xf numFmtId="0" fontId="7" fillId="0" borderId="0" xfId="1" applyNumberFormat="1" applyFont="1" applyBorder="1" applyAlignment="1" applyProtection="1">
      <alignment horizontal="center" vertical="top"/>
      <protection locked="0"/>
    </xf>
    <xf numFmtId="0" fontId="0" fillId="0" borderId="0" xfId="0" applyNumberFormat="1" applyAlignment="1" applyProtection="1">
      <alignment horizontal="center" vertical="top"/>
      <protection locked="0"/>
    </xf>
    <xf numFmtId="0" fontId="0" fillId="0" borderId="0" xfId="0" applyFont="1" applyFill="1" applyAlignment="1" applyProtection="1">
      <alignment horizontal="center" vertical="center"/>
      <protection locked="0"/>
    </xf>
    <xf numFmtId="0" fontId="1" fillId="0" borderId="0" xfId="0" applyFont="1" applyFill="1" applyAlignment="1">
      <alignment horizontal="center" vertical="center"/>
      <protection locked="0"/>
    </xf>
    <xf numFmtId="49" fontId="3" fillId="0" borderId="0" xfId="1" quotePrefix="1" applyNumberFormat="1" applyFont="1" applyFill="1" applyBorder="1" applyAlignment="1" applyProtection="1">
      <alignment horizontal="center" vertical="center"/>
      <protection locked="0"/>
    </xf>
    <xf numFmtId="0" fontId="0" fillId="0" borderId="0" xfId="0" quotePrefix="1" applyFont="1" applyFill="1" applyAlignment="1">
      <alignment horizontal="center" vertical="center"/>
      <protection locked="0"/>
    </xf>
    <xf numFmtId="0" fontId="3" fillId="0" borderId="0" xfId="1" quotePrefix="1" applyNumberFormat="1" applyFont="1" applyBorder="1" applyAlignment="1" applyProtection="1">
      <alignment horizontal="center" vertical="center"/>
      <protection locked="0"/>
    </xf>
    <xf numFmtId="0" fontId="4" fillId="0" borderId="0" xfId="1" applyFont="1" applyFill="1" applyAlignment="1" applyProtection="1">
      <alignment vertical="center"/>
      <protection locked="0"/>
    </xf>
    <xf numFmtId="0" fontId="4" fillId="0" borderId="0" xfId="1" applyFont="1" applyBorder="1" applyAlignment="1" applyProtection="1">
      <alignment vertical="center"/>
      <protection locked="0"/>
    </xf>
    <xf numFmtId="49" fontId="7" fillId="0" borderId="0" xfId="1" applyNumberFormat="1" applyFont="1" applyBorder="1" applyAlignment="1" applyProtection="1">
      <alignment wrapText="1"/>
      <protection locked="0"/>
    </xf>
    <xf numFmtId="0" fontId="3" fillId="0" borderId="17" xfId="0" applyNumberFormat="1" applyFont="1" applyBorder="1" applyAlignment="1" applyProtection="1">
      <alignment vertical="top"/>
      <protection locked="0"/>
    </xf>
    <xf numFmtId="0" fontId="0" fillId="0" borderId="16" xfId="0" applyNumberFormat="1" applyBorder="1" applyAlignment="1" applyProtection="1">
      <alignment horizontal="left" vertical="center"/>
      <protection locked="0"/>
    </xf>
    <xf numFmtId="0" fontId="3" fillId="0" borderId="20" xfId="0" applyNumberFormat="1" applyFont="1" applyBorder="1" applyAlignment="1" applyProtection="1">
      <alignment vertical="top"/>
      <protection locked="0"/>
    </xf>
    <xf numFmtId="0" fontId="0" fillId="0" borderId="19" xfId="0" applyNumberFormat="1" applyBorder="1" applyAlignment="1" applyProtection="1">
      <alignment horizontal="left" vertical="center"/>
      <protection locked="0"/>
    </xf>
    <xf numFmtId="0" fontId="0" fillId="0" borderId="0" xfId="0" applyFont="1" applyAlignment="1" applyProtection="1">
      <alignment horizontal="fill" vertical="center"/>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hidden="1"/>
    </xf>
    <xf numFmtId="0" fontId="3" fillId="0" borderId="0" xfId="1" applyFont="1" applyBorder="1" applyAlignment="1" applyProtection="1">
      <alignment horizontal="left" vertical="top" wrapText="1"/>
      <protection locked="0"/>
    </xf>
    <xf numFmtId="0" fontId="0" fillId="0" borderId="0" xfId="0" applyFont="1" applyAlignment="1" applyProtection="1">
      <alignment vertical="top" wrapText="1"/>
      <protection locked="0"/>
    </xf>
    <xf numFmtId="0" fontId="3" fillId="0" borderId="0" xfId="1" applyFont="1" applyAlignment="1" applyProtection="1">
      <alignment vertical="top" wrapText="1"/>
      <protection locked="0"/>
    </xf>
    <xf numFmtId="0" fontId="3" fillId="0" borderId="0" xfId="1" applyFont="1" applyBorder="1" applyAlignment="1" applyProtection="1">
      <alignment horizontal="center" vertical="top" wrapText="1"/>
      <protection locked="0"/>
    </xf>
    <xf numFmtId="0" fontId="3" fillId="0" borderId="0" xfId="1" applyFont="1" applyBorder="1" applyAlignment="1" applyProtection="1">
      <alignment horizontal="left" vertical="top" wrapText="1"/>
      <protection hidden="1"/>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13" fillId="0" borderId="0" xfId="1" applyNumberFormat="1" applyFont="1" applyBorder="1" applyAlignment="1" applyProtection="1">
      <alignment vertical="center"/>
      <protection locked="0"/>
    </xf>
    <xf numFmtId="49" fontId="3" fillId="0" borderId="0" xfId="1" applyNumberFormat="1" applyFont="1" applyBorder="1" applyAlignment="1" applyProtection="1">
      <alignment horizontal="left" vertical="top" wrapText="1"/>
      <protection locked="0"/>
    </xf>
    <xf numFmtId="0" fontId="3" fillId="0" borderId="6" xfId="1" applyFont="1" applyBorder="1" applyAlignment="1" applyProtection="1">
      <alignment vertical="top" wrapText="1"/>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hidden="1"/>
    </xf>
    <xf numFmtId="0" fontId="3" fillId="0" borderId="0" xfId="1" applyFont="1" applyBorder="1" applyAlignment="1" applyProtection="1">
      <alignment horizontal="left" vertical="top" wrapText="1"/>
      <protection locked="0"/>
    </xf>
    <xf numFmtId="0" fontId="3" fillId="0" borderId="0" xfId="1" applyFont="1" applyAlignment="1" applyProtection="1">
      <alignment vertical="top" wrapText="1"/>
      <protection locked="0"/>
    </xf>
    <xf numFmtId="0" fontId="17" fillId="0" borderId="0" xfId="1" applyFont="1" applyFill="1" applyBorder="1" applyAlignment="1" applyProtection="1">
      <alignment horizontal="left" vertical="top" wrapText="1"/>
      <protection locked="0"/>
    </xf>
    <xf numFmtId="0" fontId="3" fillId="0" borderId="0" xfId="1" applyFont="1" applyBorder="1" applyAlignment="1" applyProtection="1">
      <alignment horizontal="center" vertical="top" wrapText="1"/>
      <protection locked="0"/>
    </xf>
    <xf numFmtId="0" fontId="3" fillId="0" borderId="0" xfId="1" applyFont="1" applyBorder="1" applyAlignment="1" applyProtection="1">
      <alignment horizontal="left" vertical="top" wrapText="1"/>
      <protection hidden="1"/>
    </xf>
    <xf numFmtId="0" fontId="3" fillId="0" borderId="28" xfId="0" applyFont="1" applyBorder="1">
      <alignment horizontal="left" vertical="center"/>
      <protection locked="0"/>
    </xf>
    <xf numFmtId="0" fontId="3" fillId="0" borderId="29" xfId="0" applyFont="1" applyBorder="1">
      <alignment horizontal="left" vertical="center"/>
      <protection locked="0"/>
    </xf>
    <xf numFmtId="0" fontId="3" fillId="0" borderId="29" xfId="0" applyFont="1" applyBorder="1" applyAlignment="1">
      <alignment horizontal="center" vertical="center"/>
      <protection locked="0"/>
    </xf>
    <xf numFmtId="0" fontId="0" fillId="0" borderId="29" xfId="0" applyBorder="1">
      <alignment horizontal="left" vertical="center"/>
      <protection locked="0"/>
    </xf>
    <xf numFmtId="0" fontId="3" fillId="0" borderId="30" xfId="0" applyFont="1" applyBorder="1">
      <alignment horizontal="left" vertical="center"/>
      <protection locked="0"/>
    </xf>
    <xf numFmtId="0" fontId="3" fillId="0" borderId="23" xfId="0" applyFont="1" applyBorder="1" applyAlignment="1">
      <alignment horizontal="left"/>
      <protection locked="0"/>
    </xf>
    <xf numFmtId="0" fontId="3" fillId="0" borderId="24" xfId="0" applyFont="1" applyBorder="1" applyAlignment="1">
      <alignment horizontal="left"/>
      <protection locked="0"/>
    </xf>
    <xf numFmtId="0" fontId="3" fillId="0" borderId="25" xfId="0" applyFont="1" applyBorder="1" applyAlignment="1">
      <alignment horizontal="left"/>
      <protection locked="0"/>
    </xf>
    <xf numFmtId="0" fontId="0" fillId="0" borderId="25" xfId="0" applyBorder="1">
      <alignment horizontal="left" vertical="center"/>
      <protection locked="0"/>
    </xf>
    <xf numFmtId="0" fontId="3" fillId="0" borderId="0" xfId="0" applyFont="1" applyAlignment="1">
      <alignment horizontal="left"/>
      <protection locked="0"/>
    </xf>
    <xf numFmtId="0" fontId="0" fillId="0" borderId="26" xfId="0" applyBorder="1">
      <alignment horizontal="left" vertical="center"/>
      <protection locked="0"/>
    </xf>
    <xf numFmtId="0" fontId="0" fillId="0" borderId="27" xfId="0" applyBorder="1">
      <alignment horizontal="left" vertical="center"/>
      <protection locked="0"/>
    </xf>
    <xf numFmtId="0" fontId="3" fillId="0" borderId="27" xfId="0" applyFont="1" applyBorder="1" applyAlignment="1">
      <alignment horizontal="center"/>
      <protection locked="0"/>
    </xf>
    <xf numFmtId="0" fontId="3" fillId="0" borderId="15" xfId="0" applyFont="1" applyBorder="1" applyAlignment="1">
      <alignment horizontal="left"/>
      <protection locked="0"/>
    </xf>
    <xf numFmtId="0" fontId="3" fillId="0" borderId="16" xfId="0" applyFont="1" applyBorder="1" applyAlignment="1">
      <alignment horizontal="left"/>
      <protection locked="0"/>
    </xf>
    <xf numFmtId="0" fontId="3" fillId="0" borderId="27" xfId="0" applyFont="1" applyBorder="1" applyAlignment="1">
      <alignment horizontal="left"/>
      <protection locked="0"/>
    </xf>
    <xf numFmtId="0" fontId="3" fillId="0" borderId="18" xfId="0" applyFont="1" applyBorder="1" applyAlignment="1">
      <alignment horizontal="left"/>
      <protection locked="0"/>
    </xf>
    <xf numFmtId="0" fontId="3" fillId="0" borderId="19" xfId="0" applyFont="1" applyBorder="1" applyAlignment="1">
      <alignment horizontal="left"/>
      <protection locked="0"/>
    </xf>
    <xf numFmtId="0" fontId="0" fillId="0" borderId="20" xfId="0" applyBorder="1">
      <alignment horizontal="left" vertical="center"/>
      <protection locked="0"/>
    </xf>
    <xf numFmtId="0" fontId="3" fillId="0" borderId="20" xfId="0" applyFont="1" applyBorder="1" applyAlignment="1">
      <alignment horizontal="left"/>
      <protection locked="0"/>
    </xf>
    <xf numFmtId="0" fontId="3" fillId="0" borderId="10" xfId="0" applyFont="1" applyBorder="1" applyAlignment="1">
      <alignment horizontal="left"/>
      <protection locked="0"/>
    </xf>
    <xf numFmtId="0" fontId="0" fillId="0" borderId="27" xfId="0" applyBorder="1" applyAlignment="1">
      <alignment horizontal="center" vertical="top"/>
      <protection locked="0"/>
    </xf>
    <xf numFmtId="0" fontId="3" fillId="0" borderId="28" xfId="0" applyFont="1" applyBorder="1" applyAlignment="1">
      <alignment horizontal="left"/>
      <protection locked="0"/>
    </xf>
    <xf numFmtId="0" fontId="3" fillId="0" borderId="29" xfId="0" applyFont="1" applyBorder="1" applyAlignment="1">
      <alignment horizontal="left"/>
      <protection locked="0"/>
    </xf>
    <xf numFmtId="0" fontId="3" fillId="0" borderId="30" xfId="0" applyFont="1" applyBorder="1" applyAlignment="1">
      <alignment horizontal="left"/>
      <protection locked="0"/>
    </xf>
    <xf numFmtId="0" fontId="0" fillId="0" borderId="30" xfId="0" applyBorder="1">
      <alignment horizontal="left" vertical="center"/>
      <protection locked="0"/>
    </xf>
    <xf numFmtId="0" fontId="3" fillId="0" borderId="0" xfId="1" applyFont="1" applyBorder="1" applyAlignment="1" applyProtection="1">
      <alignment vertical="top" wrapText="1"/>
      <protection locked="0"/>
    </xf>
    <xf numFmtId="0" fontId="3" fillId="0" borderId="0" xfId="1" applyFont="1" applyFill="1" applyBorder="1" applyAlignment="1" applyProtection="1">
      <alignment vertical="top" wrapText="1"/>
      <protection locked="0"/>
    </xf>
    <xf numFmtId="0" fontId="3" fillId="0" borderId="0" xfId="1" applyFont="1" applyBorder="1" applyAlignment="1" applyProtection="1">
      <alignment horizontal="center" vertical="top" wrapText="1"/>
      <protection locked="0"/>
    </xf>
    <xf numFmtId="0" fontId="3" fillId="0" borderId="0" xfId="1" applyFont="1" applyAlignment="1" applyProtection="1">
      <alignment vertical="top" wrapText="1"/>
      <protection locked="0"/>
    </xf>
    <xf numFmtId="0" fontId="3" fillId="0" borderId="0" xfId="1" applyFont="1" applyBorder="1" applyAlignment="1" applyProtection="1">
      <alignment horizontal="left" vertical="top" wrapText="1"/>
      <protection hidden="1"/>
    </xf>
    <xf numFmtId="0" fontId="3" fillId="0" borderId="0" xfId="1" applyFont="1" applyBorder="1" applyAlignment="1" applyProtection="1">
      <alignment vertical="top" wrapText="1"/>
      <protection hidden="1"/>
    </xf>
    <xf numFmtId="0" fontId="0" fillId="0" borderId="0" xfId="0" applyFont="1" applyAlignment="1" applyProtection="1">
      <alignment vertical="top" wrapText="1"/>
      <protection locked="0"/>
    </xf>
    <xf numFmtId="0" fontId="3" fillId="0" borderId="6" xfId="1" applyFont="1" applyBorder="1" applyAlignment="1" applyProtection="1">
      <alignment vertical="top" wrapText="1"/>
      <protection locked="0"/>
    </xf>
    <xf numFmtId="49" fontId="3" fillId="0" borderId="0" xfId="1" applyNumberFormat="1" applyFont="1" applyBorder="1" applyAlignment="1" applyProtection="1">
      <alignment horizontal="left" vertical="top" wrapText="1"/>
      <protection locked="0"/>
    </xf>
    <xf numFmtId="0" fontId="0" fillId="0" borderId="0" xfId="0" applyFill="1" applyAlignment="1" applyProtection="1">
      <alignment vertical="center"/>
      <protection locked="0"/>
    </xf>
    <xf numFmtId="0" fontId="0" fillId="0" borderId="22" xfId="0" applyBorder="1" applyProtection="1">
      <alignment horizontal="left" vertical="center"/>
      <protection locked="0"/>
    </xf>
    <xf numFmtId="0" fontId="12" fillId="0" borderId="0" xfId="1" applyFont="1" applyBorder="1" applyAlignment="1" applyProtection="1">
      <alignment horizontal="left" vertical="center"/>
      <protection locked="0"/>
    </xf>
    <xf numFmtId="0" fontId="0" fillId="0" borderId="6" xfId="0" applyBorder="1" applyProtection="1">
      <alignment horizontal="left" vertical="center"/>
      <protection locked="0"/>
    </xf>
    <xf numFmtId="0" fontId="1" fillId="0" borderId="0" xfId="0" applyFont="1" applyBorder="1" applyAlignment="1">
      <alignment horizontal="left" vertical="center"/>
      <protection locked="0"/>
    </xf>
    <xf numFmtId="0" fontId="1" fillId="0" borderId="6" xfId="0" applyFont="1" applyBorder="1" applyProtection="1">
      <alignment horizontal="left" vertical="center"/>
      <protection locked="0"/>
    </xf>
    <xf numFmtId="0" fontId="0" fillId="0" borderId="12" xfId="0" applyBorder="1" applyProtection="1">
      <alignment horizontal="left" vertical="center"/>
      <protection locked="0"/>
    </xf>
    <xf numFmtId="0" fontId="3" fillId="0" borderId="6" xfId="1" applyFont="1" applyBorder="1" applyAlignment="1" applyProtection="1">
      <alignment horizontal="left" vertical="top" wrapText="1"/>
      <protection hidden="1"/>
    </xf>
    <xf numFmtId="0" fontId="3" fillId="0" borderId="6" xfId="1" applyFont="1" applyBorder="1" applyAlignment="1" applyProtection="1">
      <alignment vertical="top" wrapText="1"/>
      <protection hidden="1"/>
    </xf>
    <xf numFmtId="0" fontId="17" fillId="0" borderId="6" xfId="1" applyFont="1" applyFill="1" applyBorder="1" applyAlignment="1" applyProtection="1">
      <alignment horizontal="left" vertical="top" wrapText="1"/>
      <protection locked="0"/>
    </xf>
    <xf numFmtId="0" fontId="0" fillId="0" borderId="3" xfId="0" applyBorder="1" applyProtection="1">
      <alignment horizontal="left" vertical="center"/>
      <protection locked="0"/>
    </xf>
    <xf numFmtId="0" fontId="0" fillId="0" borderId="7" xfId="0" applyBorder="1" applyProtection="1">
      <alignment horizontal="left" vertical="center"/>
      <protection locked="0"/>
    </xf>
    <xf numFmtId="0" fontId="1" fillId="0" borderId="7" xfId="0" applyFont="1" applyBorder="1" applyAlignment="1">
      <alignment horizontal="left" vertical="center"/>
      <protection locked="0"/>
    </xf>
    <xf numFmtId="0" fontId="1" fillId="0" borderId="3" xfId="0" applyFont="1" applyBorder="1" applyProtection="1">
      <alignment horizontal="left" vertical="center"/>
      <protection locked="0"/>
    </xf>
    <xf numFmtId="0" fontId="1" fillId="0" borderId="12" xfId="0" applyFont="1" applyBorder="1" applyProtection="1">
      <alignment horizontal="left" vertical="center"/>
      <protection locked="0"/>
    </xf>
    <xf numFmtId="0" fontId="0" fillId="0" borderId="0" xfId="0" applyFill="1" applyBorder="1" applyAlignment="1" applyProtection="1">
      <alignment vertical="center"/>
      <protection locked="0"/>
    </xf>
    <xf numFmtId="0" fontId="3" fillId="0" borderId="39" xfId="1" applyFont="1" applyBorder="1" applyAlignment="1" applyProtection="1">
      <alignment horizontal="left" vertical="center"/>
      <protection locked="0"/>
    </xf>
    <xf numFmtId="0" fontId="3" fillId="0" borderId="40" xfId="1" applyFont="1" applyBorder="1" applyAlignment="1" applyProtection="1">
      <alignment horizontal="left" vertical="center"/>
      <protection locked="0"/>
    </xf>
    <xf numFmtId="0" fontId="3" fillId="0" borderId="41" xfId="1" applyFont="1" applyBorder="1" applyAlignment="1" applyProtection="1">
      <alignment horizontal="left" vertical="center"/>
      <protection locked="0"/>
    </xf>
    <xf numFmtId="0" fontId="3" fillId="0" borderId="42" xfId="1" applyFont="1" applyBorder="1" applyAlignment="1" applyProtection="1">
      <alignment horizontal="left" vertical="center"/>
      <protection locked="0"/>
    </xf>
    <xf numFmtId="0" fontId="3" fillId="0" borderId="43" xfId="1" applyFont="1" applyBorder="1" applyAlignment="1" applyProtection="1">
      <alignment horizontal="left" vertical="center"/>
      <protection locked="0"/>
    </xf>
    <xf numFmtId="0" fontId="3" fillId="0" borderId="44" xfId="1" applyFont="1" applyBorder="1" applyAlignment="1" applyProtection="1">
      <alignment horizontal="left" vertical="center"/>
      <protection locked="0"/>
    </xf>
    <xf numFmtId="0" fontId="3" fillId="3" borderId="8" xfId="1" applyFont="1" applyFill="1" applyBorder="1" applyAlignment="1" applyProtection="1">
      <alignment horizontal="left" vertical="center"/>
      <protection locked="0"/>
    </xf>
    <xf numFmtId="49" fontId="3" fillId="3" borderId="11" xfId="1" applyNumberFormat="1" applyFont="1" applyFill="1" applyBorder="1" applyAlignment="1" applyProtection="1">
      <alignment horizontal="center" vertical="center"/>
      <protection locked="0"/>
    </xf>
    <xf numFmtId="49" fontId="3" fillId="3" borderId="13" xfId="1" applyNumberFormat="1" applyFont="1" applyFill="1" applyBorder="1" applyAlignment="1" applyProtection="1">
      <alignment horizontal="left" vertical="center"/>
      <protection locked="0"/>
    </xf>
    <xf numFmtId="0" fontId="3" fillId="3" borderId="12" xfId="1" applyFont="1" applyFill="1" applyBorder="1" applyAlignment="1" applyProtection="1">
      <alignment horizontal="left" vertical="center"/>
      <protection locked="0"/>
    </xf>
    <xf numFmtId="0" fontId="3" fillId="3" borderId="11" xfId="1" applyFont="1" applyFill="1" applyBorder="1" applyAlignment="1" applyProtection="1">
      <alignment horizontal="left" vertical="center"/>
      <protection locked="0"/>
    </xf>
    <xf numFmtId="0" fontId="0" fillId="3" borderId="11" xfId="0" applyFill="1" applyBorder="1" applyProtection="1">
      <alignment horizontal="left" vertical="center"/>
      <protection locked="0"/>
    </xf>
    <xf numFmtId="0" fontId="3" fillId="3" borderId="11" xfId="1" applyFont="1" applyFill="1" applyBorder="1" applyAlignment="1" applyProtection="1">
      <alignment horizontal="right" vertical="center"/>
      <protection locked="0"/>
    </xf>
    <xf numFmtId="0" fontId="0" fillId="3" borderId="12" xfId="0" applyFill="1" applyBorder="1" applyProtection="1">
      <alignment horizontal="left" vertical="center"/>
      <protection locked="0"/>
    </xf>
    <xf numFmtId="0" fontId="0" fillId="3" borderId="14" xfId="0" applyFill="1" applyBorder="1" applyProtection="1">
      <alignment horizontal="left" vertical="center"/>
      <protection locked="0"/>
    </xf>
    <xf numFmtId="0" fontId="3" fillId="3" borderId="45" xfId="1" applyFont="1" applyFill="1" applyBorder="1" applyAlignment="1" applyProtection="1">
      <alignment horizontal="left" vertical="center"/>
      <protection locked="0"/>
    </xf>
    <xf numFmtId="49" fontId="3" fillId="3" borderId="0" xfId="1" applyNumberFormat="1" applyFont="1" applyFill="1" applyBorder="1" applyAlignment="1" applyProtection="1">
      <alignment horizontal="center" vertical="center"/>
      <protection locked="0"/>
    </xf>
    <xf numFmtId="49" fontId="3" fillId="3" borderId="22" xfId="1" applyNumberFormat="1" applyFont="1" applyFill="1" applyBorder="1" applyAlignment="1" applyProtection="1">
      <alignment horizontal="left" vertical="center"/>
      <protection locked="0"/>
    </xf>
    <xf numFmtId="0" fontId="3" fillId="3" borderId="22" xfId="1" applyFont="1" applyFill="1" applyBorder="1" applyAlignment="1" applyProtection="1">
      <alignment horizontal="left" vertical="center"/>
      <protection locked="0"/>
    </xf>
    <xf numFmtId="0" fontId="0" fillId="3" borderId="22" xfId="0" applyFill="1" applyBorder="1">
      <alignment horizontal="left" vertical="center"/>
      <protection locked="0"/>
    </xf>
    <xf numFmtId="0" fontId="1" fillId="3" borderId="22" xfId="0" applyFont="1" applyFill="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3" borderId="46" xfId="0" applyFont="1" applyFill="1" applyBorder="1" applyAlignment="1" applyProtection="1">
      <alignment horizontal="left" vertical="center"/>
      <protection locked="0"/>
    </xf>
    <xf numFmtId="49" fontId="8" fillId="0" borderId="6" xfId="1"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6" xfId="1" applyFont="1" applyBorder="1" applyAlignment="1" applyProtection="1">
      <alignment horizontal="left" vertical="top" wrapText="1"/>
      <protection locked="0"/>
    </xf>
    <xf numFmtId="0" fontId="3" fillId="0" borderId="6" xfId="1" applyFont="1" applyFill="1" applyBorder="1" applyAlignment="1" applyProtection="1">
      <alignment vertical="top" wrapText="1"/>
      <protection locked="0"/>
    </xf>
    <xf numFmtId="0" fontId="0" fillId="0" borderId="0" xfId="0" applyAlignment="1">
      <alignment horizontal="left" vertical="center" wrapText="1"/>
      <protection locked="0"/>
    </xf>
    <xf numFmtId="0" fontId="1" fillId="0" borderId="2" xfId="0" applyFont="1" applyBorder="1">
      <alignment horizontal="left" vertical="center"/>
      <protection locked="0"/>
    </xf>
    <xf numFmtId="0" fontId="3" fillId="0" borderId="0" xfId="1" applyFont="1" applyAlignment="1" applyProtection="1">
      <alignment vertical="center" wrapText="1"/>
      <protection locked="0"/>
    </xf>
    <xf numFmtId="0" fontId="1" fillId="0" borderId="0" xfId="0" applyFont="1">
      <alignment horizontal="left" vertical="center"/>
      <protection locked="0"/>
    </xf>
    <xf numFmtId="0" fontId="3" fillId="0" borderId="0" xfId="1" applyFont="1" applyAlignment="1" applyProtection="1">
      <alignment horizontal="center" vertical="center" wrapText="1"/>
      <protection locked="0"/>
    </xf>
    <xf numFmtId="0" fontId="1" fillId="0" borderId="11" xfId="0" applyFont="1" applyBorder="1">
      <alignment horizontal="left" vertical="center"/>
      <protection locked="0"/>
    </xf>
    <xf numFmtId="0" fontId="3" fillId="0" borderId="0" xfId="1" applyFont="1" applyAlignment="1" applyProtection="1">
      <alignment horizontal="center" vertical="center" wrapText="1"/>
      <protection locked="0"/>
    </xf>
    <xf numFmtId="49" fontId="3" fillId="0" borderId="0" xfId="1" applyNumberFormat="1" applyFont="1" applyBorder="1" applyAlignment="1" applyProtection="1">
      <alignment horizontal="left" vertical="top" wrapText="1"/>
      <protection locked="0"/>
    </xf>
    <xf numFmtId="0" fontId="3" fillId="0" borderId="0" xfId="1" applyFont="1" applyBorder="1" applyAlignment="1" applyProtection="1">
      <alignment vertical="top" wrapText="1"/>
      <protection locked="0"/>
    </xf>
    <xf numFmtId="0" fontId="3" fillId="0" borderId="0" xfId="1" applyFont="1" applyFill="1" applyBorder="1" applyAlignment="1" applyProtection="1">
      <alignment vertical="top" wrapText="1"/>
      <protection locked="0"/>
    </xf>
    <xf numFmtId="0" fontId="3" fillId="0" borderId="0" xfId="1" applyFont="1" applyBorder="1" applyAlignment="1" applyProtection="1">
      <alignment horizontal="center" vertical="top" wrapText="1"/>
      <protection locked="0"/>
    </xf>
    <xf numFmtId="0" fontId="3" fillId="0" borderId="0" xfId="1" applyFont="1" applyBorder="1" applyAlignment="1" applyProtection="1">
      <alignment vertical="top" wrapText="1"/>
      <protection hidden="1"/>
    </xf>
    <xf numFmtId="0" fontId="3" fillId="0" borderId="0" xfId="1" applyFont="1" applyAlignment="1" applyProtection="1">
      <alignment vertical="top" wrapText="1"/>
      <protection locked="0"/>
    </xf>
    <xf numFmtId="0" fontId="3" fillId="0" borderId="0" xfId="1" applyFont="1" applyBorder="1" applyAlignment="1" applyProtection="1">
      <alignment horizontal="left" vertical="top" wrapText="1"/>
      <protection hidden="1"/>
    </xf>
    <xf numFmtId="49" fontId="3" fillId="0" borderId="0" xfId="1" applyNumberFormat="1" applyFont="1" applyBorder="1" applyAlignment="1" applyProtection="1">
      <alignment horizontal="left" vertical="top" wrapText="1"/>
      <protection locked="0"/>
    </xf>
    <xf numFmtId="0" fontId="3" fillId="0" borderId="6" xfId="1" applyFont="1" applyBorder="1" applyAlignment="1" applyProtection="1">
      <alignment vertical="top" wrapText="1"/>
      <protection locked="0"/>
    </xf>
    <xf numFmtId="0" fontId="3" fillId="0" borderId="0" xfId="1" applyFont="1" applyAlignment="1" applyProtection="1">
      <alignment horizontal="center" vertical="center" wrapText="1"/>
      <protection locked="0"/>
    </xf>
    <xf numFmtId="0" fontId="3" fillId="3" borderId="0" xfId="1"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49" fontId="3" fillId="0" borderId="0" xfId="1" applyNumberFormat="1" applyFont="1" applyBorder="1" applyAlignment="1" applyProtection="1">
      <alignment horizontal="left" vertical="top" wrapText="1"/>
      <protection locked="0"/>
    </xf>
    <xf numFmtId="0" fontId="4" fillId="0" borderId="0" xfId="0" applyNumberFormat="1" applyFont="1" applyAlignment="1" applyProtection="1">
      <alignment vertical="center"/>
      <protection locked="0"/>
    </xf>
    <xf numFmtId="0" fontId="0" fillId="0" borderId="0" xfId="0" applyAlignment="1">
      <alignment vertical="top" wrapText="1"/>
      <protection locked="0"/>
    </xf>
    <xf numFmtId="49" fontId="3" fillId="0" borderId="0" xfId="1" applyNumberFormat="1" applyFont="1" applyAlignment="1" applyProtection="1">
      <alignment horizontal="left" vertical="top" wrapText="1"/>
      <protection locked="0"/>
    </xf>
    <xf numFmtId="0" fontId="3" fillId="3" borderId="5"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0" xfId="1" applyFont="1" applyBorder="1" applyAlignment="1" applyProtection="1">
      <alignment vertical="top" wrapText="1"/>
      <protection locked="0"/>
    </xf>
    <xf numFmtId="0" fontId="17" fillId="0" borderId="0" xfId="1" applyFont="1" applyFill="1" applyBorder="1" applyAlignment="1" applyProtection="1">
      <alignment horizontal="left" vertical="top" wrapText="1"/>
      <protection locked="0"/>
    </xf>
    <xf numFmtId="0" fontId="3" fillId="0" borderId="0" xfId="0" applyNumberFormat="1" applyFont="1" applyBorder="1" applyAlignment="1" applyProtection="1">
      <alignment vertical="top" wrapText="1"/>
      <protection locked="0"/>
    </xf>
    <xf numFmtId="0" fontId="13" fillId="0" borderId="0" xfId="1" applyNumberFormat="1" applyFont="1" applyBorder="1" applyAlignment="1" applyProtection="1">
      <alignment vertical="center"/>
      <protection locked="0"/>
    </xf>
    <xf numFmtId="0" fontId="13" fillId="0" borderId="20" xfId="1" applyNumberFormat="1" applyFont="1" applyBorder="1" applyAlignment="1" applyProtection="1">
      <alignment vertical="center"/>
      <protection locked="0"/>
    </xf>
    <xf numFmtId="0" fontId="0" fillId="0" borderId="0" xfId="0" applyAlignment="1">
      <alignment horizontal="center" vertical="center"/>
      <protection locked="0"/>
    </xf>
    <xf numFmtId="0" fontId="3" fillId="0" borderId="0" xfId="0" applyFont="1" applyAlignment="1">
      <alignment horizontal="center"/>
      <protection locked="0"/>
    </xf>
    <xf numFmtId="0" fontId="0" fillId="0" borderId="17" xfId="0" applyBorder="1" applyAlignment="1">
      <alignment horizontal="center" vertical="center"/>
      <protection locked="0"/>
    </xf>
    <xf numFmtId="0" fontId="3" fillId="0" borderId="17" xfId="0" applyFont="1" applyBorder="1" applyAlignment="1">
      <alignment horizontal="center"/>
      <protection locked="0"/>
    </xf>
    <xf numFmtId="0" fontId="0" fillId="0" borderId="17" xfId="0" applyBorder="1" applyAlignment="1">
      <alignment horizontal="center" vertical="top"/>
      <protection locked="0"/>
    </xf>
    <xf numFmtId="0" fontId="13" fillId="0" borderId="15" xfId="0" applyNumberFormat="1"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wrapText="1"/>
      <protection locked="0"/>
    </xf>
    <xf numFmtId="0" fontId="13" fillId="0" borderId="18" xfId="0" applyNumberFormat="1" applyFont="1" applyFill="1" applyBorder="1" applyAlignment="1" applyProtection="1">
      <alignment horizontal="center" vertical="center" wrapText="1"/>
      <protection locked="0"/>
    </xf>
    <xf numFmtId="0" fontId="13" fillId="0" borderId="19" xfId="0" applyNumberFormat="1" applyFont="1" applyFill="1" applyBorder="1" applyAlignment="1" applyProtection="1">
      <alignment horizontal="center" vertical="center" wrapText="1"/>
      <protection locked="0"/>
    </xf>
    <xf numFmtId="0" fontId="13" fillId="0" borderId="15" xfId="0" applyNumberFormat="1" applyFont="1" applyFill="1" applyBorder="1" applyAlignment="1" applyProtection="1">
      <alignment horizontal="center" vertical="center"/>
      <protection hidden="1"/>
    </xf>
    <xf numFmtId="0" fontId="13" fillId="0" borderId="16" xfId="0" applyNumberFormat="1" applyFont="1" applyFill="1" applyBorder="1" applyAlignment="1" applyProtection="1">
      <alignment horizontal="center" vertical="center"/>
      <protection hidden="1"/>
    </xf>
    <xf numFmtId="0" fontId="13" fillId="0" borderId="18" xfId="0" applyNumberFormat="1" applyFont="1" applyFill="1" applyBorder="1" applyAlignment="1" applyProtection="1">
      <alignment horizontal="center" vertical="center"/>
      <protection hidden="1"/>
    </xf>
    <xf numFmtId="0" fontId="13" fillId="0" borderId="19" xfId="0" applyNumberFormat="1" applyFont="1" applyFill="1" applyBorder="1" applyAlignment="1" applyProtection="1">
      <alignment horizontal="center" vertical="center"/>
      <protection hidden="1"/>
    </xf>
    <xf numFmtId="0"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0" fontId="3"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17" fillId="0" borderId="0" xfId="1" applyFont="1" applyFill="1" applyBorder="1" applyAlignment="1" applyProtection="1">
      <alignment horizontal="left" vertical="top" wrapText="1"/>
      <protection locked="0"/>
    </xf>
    <xf numFmtId="0" fontId="3" fillId="0" borderId="0" xfId="1" applyFont="1" applyBorder="1" applyAlignment="1" applyProtection="1">
      <alignment vertical="top" wrapText="1"/>
      <protection locked="0"/>
    </xf>
    <xf numFmtId="0" fontId="3" fillId="0" borderId="17" xfId="1" applyFont="1" applyBorder="1" applyAlignment="1" applyProtection="1">
      <alignment horizontal="center" vertical="top" wrapText="1"/>
      <protection locked="0"/>
    </xf>
    <xf numFmtId="49" fontId="3" fillId="0" borderId="0" xfId="1" applyNumberFormat="1" applyFont="1" applyBorder="1" applyAlignment="1" applyProtection="1">
      <alignment vertical="top" wrapText="1"/>
      <protection locked="0"/>
    </xf>
    <xf numFmtId="0" fontId="3" fillId="0" borderId="0" xfId="1" applyFont="1" applyAlignment="1" applyProtection="1">
      <alignment vertical="top" wrapText="1"/>
      <protection locked="0"/>
    </xf>
    <xf numFmtId="0" fontId="3" fillId="0" borderId="0" xfId="1" applyFont="1" applyBorder="1" applyAlignment="1" applyProtection="1">
      <alignment horizontal="left" vertical="top" wrapText="1"/>
      <protection hidden="1"/>
    </xf>
    <xf numFmtId="0" fontId="3" fillId="0" borderId="0" xfId="1" applyFont="1" applyBorder="1" applyAlignment="1" applyProtection="1">
      <alignment horizontal="left" vertical="top" wrapText="1"/>
      <protection locked="0"/>
    </xf>
    <xf numFmtId="0" fontId="3" fillId="0" borderId="0" xfId="1" applyFont="1" applyBorder="1" applyAlignment="1" applyProtection="1">
      <alignment horizontal="left" vertical="top"/>
      <protection locked="0"/>
    </xf>
    <xf numFmtId="0" fontId="3" fillId="0" borderId="0" xfId="1" applyFont="1" applyBorder="1" applyAlignment="1" applyProtection="1">
      <alignment vertical="top" wrapText="1"/>
      <protection hidden="1"/>
    </xf>
    <xf numFmtId="0" fontId="3" fillId="0" borderId="6"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0" xfId="1" applyFont="1" applyBorder="1" applyAlignment="1" applyProtection="1">
      <alignment horizontal="center" vertical="top" wrapText="1"/>
      <protection locked="0"/>
    </xf>
    <xf numFmtId="0" fontId="4" fillId="0" borderId="0" xfId="1" applyFont="1" applyAlignment="1" applyProtection="1">
      <alignment horizontal="center" vertical="center"/>
      <protection locked="0"/>
    </xf>
    <xf numFmtId="0" fontId="3" fillId="0" borderId="0" xfId="1" applyFont="1" applyFill="1" applyBorder="1" applyAlignment="1" applyProtection="1">
      <alignment vertical="top" wrapText="1"/>
      <protection locked="0"/>
    </xf>
    <xf numFmtId="0" fontId="3" fillId="0" borderId="7" xfId="1" applyFont="1" applyFill="1" applyBorder="1" applyAlignment="1" applyProtection="1">
      <alignment vertical="top" wrapText="1"/>
      <protection locked="0"/>
    </xf>
    <xf numFmtId="0" fontId="0" fillId="0" borderId="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ont="1" applyAlignment="1" applyProtection="1">
      <alignment vertical="top" wrapText="1"/>
      <protection locked="0"/>
    </xf>
    <xf numFmtId="0" fontId="17" fillId="0" borderId="10" xfId="1" applyFont="1" applyFill="1" applyBorder="1" applyAlignment="1" applyProtection="1">
      <alignment horizontal="left" vertical="top" wrapText="1"/>
      <protection locked="0"/>
    </xf>
    <xf numFmtId="0" fontId="0" fillId="0" borderId="5"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3" fillId="0" borderId="10" xfId="1" applyFont="1" applyFill="1" applyBorder="1" applyAlignment="1" applyProtection="1">
      <alignment vertical="top" wrapText="1"/>
      <protection locked="0"/>
    </xf>
    <xf numFmtId="0" fontId="3" fillId="0" borderId="10" xfId="1" applyFont="1" applyBorder="1" applyAlignment="1" applyProtection="1">
      <alignment vertical="top" wrapText="1"/>
      <protection locked="0"/>
    </xf>
    <xf numFmtId="0" fontId="3" fillId="0" borderId="6" xfId="1" applyFont="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49" fontId="8" fillId="0" borderId="22" xfId="1" applyNumberFormat="1" applyFont="1" applyFill="1" applyBorder="1" applyAlignment="1" applyProtection="1">
      <alignment horizontal="center" vertical="center"/>
      <protection locked="0"/>
    </xf>
    <xf numFmtId="0" fontId="3" fillId="0" borderId="6" xfId="1" applyFont="1" applyBorder="1" applyAlignment="1" applyProtection="1">
      <alignment vertical="top" wrapText="1"/>
      <protection locked="0"/>
    </xf>
    <xf numFmtId="0" fontId="11" fillId="0" borderId="1" xfId="1" applyFont="1" applyBorder="1" applyAlignment="1" applyProtection="1">
      <alignment horizontal="center" vertical="center" textRotation="255"/>
      <protection locked="0"/>
    </xf>
    <xf numFmtId="0" fontId="11" fillId="0" borderId="5" xfId="1" applyFont="1" applyBorder="1" applyAlignment="1" applyProtection="1">
      <alignment horizontal="center" vertical="center" textRotation="255"/>
      <protection locked="0"/>
    </xf>
    <xf numFmtId="0" fontId="11" fillId="0" borderId="8" xfId="1" applyFont="1" applyBorder="1" applyAlignment="1" applyProtection="1">
      <alignment horizontal="center" vertical="center" textRotation="255"/>
      <protection locked="0"/>
    </xf>
    <xf numFmtId="49" fontId="3" fillId="0" borderId="0" xfId="1" applyNumberFormat="1" applyFont="1" applyBorder="1" applyAlignment="1" applyProtection="1">
      <alignment horizontal="left" vertical="top" wrapText="1"/>
      <protection locked="0"/>
    </xf>
    <xf numFmtId="49" fontId="3" fillId="0" borderId="10" xfId="1" applyNumberFormat="1" applyFont="1" applyBorder="1" applyAlignment="1" applyProtection="1">
      <alignment vertical="top" wrapText="1"/>
      <protection locked="0"/>
    </xf>
    <xf numFmtId="0" fontId="4" fillId="0" borderId="0" xfId="1" applyFont="1" applyFill="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3" fillId="0" borderId="10" xfId="1" applyFont="1" applyBorder="1" applyAlignment="1" applyProtection="1">
      <alignment horizontal="left" vertical="top" wrapText="1"/>
      <protection locked="0"/>
    </xf>
    <xf numFmtId="0" fontId="3" fillId="0" borderId="0" xfId="1" applyFont="1" applyBorder="1" applyAlignment="1" applyProtection="1">
      <alignment horizontal="center" vertical="center" wrapText="1"/>
      <protection locked="0"/>
    </xf>
    <xf numFmtId="0" fontId="4"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0" fillId="0" borderId="0" xfId="0" applyFont="1" applyFill="1" applyAlignment="1" applyProtection="1">
      <alignment vertical="top" wrapText="1"/>
      <protection locked="0"/>
    </xf>
    <xf numFmtId="0" fontId="16" fillId="0" borderId="0" xfId="0" applyFont="1" applyAlignment="1" applyProtection="1">
      <alignment horizontal="center" vertical="center"/>
      <protection locked="0"/>
    </xf>
    <xf numFmtId="0" fontId="0" fillId="0" borderId="0" xfId="0" quotePrefix="1" applyFont="1" applyFill="1" applyAlignment="1" applyProtection="1">
      <alignment vertical="top" wrapText="1"/>
      <protection locked="0"/>
    </xf>
  </cellXfs>
  <cellStyles count="2">
    <cellStyle name="Normal" xfId="0" builtinId="0" customBuiltin="1"/>
    <cellStyle name="Normal 2" xfId="1" xr:uid="{00000000-0005-0000-0000-000001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63</xdr:col>
      <xdr:colOff>0</xdr:colOff>
      <xdr:row>54</xdr:row>
      <xdr:rowOff>83820</xdr:rowOff>
    </xdr:from>
    <xdr:to>
      <xdr:col>65</xdr:col>
      <xdr:colOff>4110</xdr:colOff>
      <xdr:row>56</xdr:row>
      <xdr:rowOff>63137</xdr:rowOff>
    </xdr:to>
    <xdr:grpSp>
      <xdr:nvGrpSpPr>
        <xdr:cNvPr id="60" name="Group 59">
          <a:extLst>
            <a:ext uri="{FF2B5EF4-FFF2-40B4-BE49-F238E27FC236}">
              <a16:creationId xmlns:a16="http://schemas.microsoft.com/office/drawing/2014/main" id="{00000000-0008-0000-0100-00003C000000}"/>
            </a:ext>
          </a:extLst>
        </xdr:cNvPr>
        <xdr:cNvGrpSpPr/>
      </xdr:nvGrpSpPr>
      <xdr:grpSpPr>
        <a:xfrm>
          <a:off x="6381750" y="6421120"/>
          <a:ext cx="216835" cy="265067"/>
          <a:chOff x="6128657" y="1894114"/>
          <a:chExt cx="210939" cy="277586"/>
        </a:xfrm>
      </xdr:grpSpPr>
      <xdr:grpSp>
        <xdr:nvGrpSpPr>
          <xdr:cNvPr id="83" name="Group 82">
            <a:extLst>
              <a:ext uri="{FF2B5EF4-FFF2-40B4-BE49-F238E27FC236}">
                <a16:creationId xmlns:a16="http://schemas.microsoft.com/office/drawing/2014/main" id="{00000000-0008-0000-0100-000053000000}"/>
              </a:ext>
            </a:extLst>
          </xdr:cNvPr>
          <xdr:cNvGrpSpPr/>
        </xdr:nvGrpSpPr>
        <xdr:grpSpPr>
          <a:xfrm>
            <a:off x="6134099" y="1894114"/>
            <a:ext cx="205497" cy="277586"/>
            <a:chOff x="6029326" y="2438400"/>
            <a:chExt cx="197784" cy="140494"/>
          </a:xfrm>
        </xdr:grpSpPr>
        <xdr:cxnSp macro="">
          <xdr:nvCxnSpPr>
            <xdr:cNvPr id="85" name="Straight Arrow Connector 84">
              <a:extLst>
                <a:ext uri="{FF2B5EF4-FFF2-40B4-BE49-F238E27FC236}">
                  <a16:creationId xmlns:a16="http://schemas.microsoft.com/office/drawing/2014/main" id="{00000000-0008-0000-0100-00005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6" name="Rectangle 37">
              <a:extLst>
                <a:ext uri="{FF2B5EF4-FFF2-40B4-BE49-F238E27FC236}">
                  <a16:creationId xmlns:a16="http://schemas.microsoft.com/office/drawing/2014/main" id="{00000000-0008-0000-01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84" name="Straight Connector 83">
            <a:extLst>
              <a:ext uri="{FF2B5EF4-FFF2-40B4-BE49-F238E27FC236}">
                <a16:creationId xmlns:a16="http://schemas.microsoft.com/office/drawing/2014/main" id="{00000000-0008-0000-0100-00005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39" name="Group 38">
          <a:extLst>
            <a:ext uri="{FF2B5EF4-FFF2-40B4-BE49-F238E27FC236}">
              <a16:creationId xmlns:a16="http://schemas.microsoft.com/office/drawing/2014/main" id="{00000000-0008-0000-0100-000027000000}"/>
            </a:ext>
          </a:extLst>
        </xdr:cNvPr>
        <xdr:cNvGrpSpPr/>
      </xdr:nvGrpSpPr>
      <xdr:grpSpPr>
        <a:xfrm>
          <a:off x="6381750" y="17752060"/>
          <a:ext cx="216835" cy="261892"/>
          <a:chOff x="6128657" y="1894114"/>
          <a:chExt cx="210939" cy="277586"/>
        </a:xfrm>
      </xdr:grpSpPr>
      <xdr:grpSp>
        <xdr:nvGrpSpPr>
          <xdr:cNvPr id="40" name="Group 39">
            <a:extLst>
              <a:ext uri="{FF2B5EF4-FFF2-40B4-BE49-F238E27FC236}">
                <a16:creationId xmlns:a16="http://schemas.microsoft.com/office/drawing/2014/main" id="{00000000-0008-0000-0100-000028000000}"/>
              </a:ext>
            </a:extLst>
          </xdr:cNvPr>
          <xdr:cNvGrpSpPr/>
        </xdr:nvGrpSpPr>
        <xdr:grpSpPr>
          <a:xfrm>
            <a:off x="6134099" y="1894114"/>
            <a:ext cx="205497" cy="277586"/>
            <a:chOff x="6029326" y="2438400"/>
            <a:chExt cx="197784" cy="140494"/>
          </a:xfrm>
        </xdr:grpSpPr>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1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1" name="Straight Connector 40">
            <a:extLst>
              <a:ext uri="{FF2B5EF4-FFF2-40B4-BE49-F238E27FC236}">
                <a16:creationId xmlns:a16="http://schemas.microsoft.com/office/drawing/2014/main" id="{00000000-0008-0000-0100-000029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44" name="Straight Arrow Connector 43">
          <a:extLst>
            <a:ext uri="{FF2B5EF4-FFF2-40B4-BE49-F238E27FC236}">
              <a16:creationId xmlns:a16="http://schemas.microsoft.com/office/drawing/2014/main" id="{00000000-0008-0000-0100-00002C000000}"/>
            </a:ext>
          </a:extLst>
        </xdr:cNvPr>
        <xdr:cNvCxnSpPr/>
      </xdr:nvCxnSpPr>
      <xdr:spPr>
        <a:xfrm>
          <a:off x="6027420" y="1473708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63</xdr:row>
      <xdr:rowOff>66675</xdr:rowOff>
    </xdr:from>
    <xdr:to>
      <xdr:col>65</xdr:col>
      <xdr:colOff>2721</xdr:colOff>
      <xdr:row>63</xdr:row>
      <xdr:rowOff>66675</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6381750" y="71913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14624</xdr:rowOff>
    </xdr:from>
    <xdr:to>
      <xdr:col>31</xdr:col>
      <xdr:colOff>51525</xdr:colOff>
      <xdr:row>37</xdr:row>
      <xdr:rowOff>26924</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3009900" y="4164349"/>
          <a:ext cx="162650" cy="304400"/>
          <a:chOff x="3377338" y="8846950"/>
          <a:chExt cx="161441" cy="314310"/>
        </a:xfrm>
      </xdr:grpSpPr>
      <xdr:sp macro="" textlink="">
        <xdr:nvSpPr>
          <xdr:cNvPr id="18" name="Rectangle 17">
            <a:extLst>
              <a:ext uri="{FF2B5EF4-FFF2-40B4-BE49-F238E27FC236}">
                <a16:creationId xmlns:a16="http://schemas.microsoft.com/office/drawing/2014/main" id="{00000000-0008-0000-0100-00001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3377339" y="8951386"/>
            <a:ext cx="0" cy="209874"/>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4335342" y="4222017"/>
          <a:ext cx="2246946" cy="160778"/>
          <a:chOff x="3700220" y="8704881"/>
          <a:chExt cx="2198016" cy="142068"/>
        </a:xfrm>
      </xdr:grpSpPr>
      <xdr:sp macro="" textlink="">
        <xdr:nvSpPr>
          <xdr:cNvPr id="21" name="Rectangle 20">
            <a:extLst>
              <a:ext uri="{FF2B5EF4-FFF2-40B4-BE49-F238E27FC236}">
                <a16:creationId xmlns:a16="http://schemas.microsoft.com/office/drawing/2014/main" id="{00000000-0008-0000-0100-00001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105</xdr:row>
      <xdr:rowOff>14653</xdr:rowOff>
    </xdr:from>
    <xdr:to>
      <xdr:col>33</xdr:col>
      <xdr:colOff>88160</xdr:colOff>
      <xdr:row>107</xdr:row>
      <xdr:rowOff>62215</xdr:rowOff>
    </xdr:to>
    <xdr:grpSp>
      <xdr:nvGrpSpPr>
        <xdr:cNvPr id="23" name="Group 22">
          <a:extLst>
            <a:ext uri="{FF2B5EF4-FFF2-40B4-BE49-F238E27FC236}">
              <a16:creationId xmlns:a16="http://schemas.microsoft.com/office/drawing/2014/main" id="{00000000-0008-0000-0100-000017000000}"/>
            </a:ext>
          </a:extLst>
        </xdr:cNvPr>
        <xdr:cNvGrpSpPr/>
      </xdr:nvGrpSpPr>
      <xdr:grpSpPr>
        <a:xfrm>
          <a:off x="3255108" y="12155853"/>
          <a:ext cx="163627" cy="339662"/>
          <a:chOff x="3377338" y="8846950"/>
          <a:chExt cx="161441" cy="351940"/>
        </a:xfrm>
      </xdr:grpSpPr>
      <xdr:sp macro="" textlink="">
        <xdr:nvSpPr>
          <xdr:cNvPr id="24" name="Rectangle 23">
            <a:extLst>
              <a:ext uri="{FF2B5EF4-FFF2-40B4-BE49-F238E27FC236}">
                <a16:creationId xmlns:a16="http://schemas.microsoft.com/office/drawing/2014/main" id="{00000000-0008-0000-0100-00001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105</xdr:row>
      <xdr:rowOff>65942</xdr:rowOff>
    </xdr:from>
    <xdr:to>
      <xdr:col>64</xdr:col>
      <xdr:colOff>95763</xdr:colOff>
      <xdr:row>106</xdr:row>
      <xdr:rowOff>73269</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4335342" y="12213492"/>
          <a:ext cx="2246946" cy="147027"/>
          <a:chOff x="3700220" y="8704881"/>
          <a:chExt cx="2198016" cy="142068"/>
        </a:xfrm>
      </xdr:grpSpPr>
      <xdr:sp macro="" textlink="">
        <xdr:nvSpPr>
          <xdr:cNvPr id="27" name="Rectangle 26">
            <a:extLst>
              <a:ext uri="{FF2B5EF4-FFF2-40B4-BE49-F238E27FC236}">
                <a16:creationId xmlns:a16="http://schemas.microsoft.com/office/drawing/2014/main" id="{00000000-0008-0000-0100-00001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6381750" y="5041265"/>
          <a:ext cx="216835" cy="265067"/>
          <a:chOff x="6128657" y="1894114"/>
          <a:chExt cx="210939" cy="277586"/>
        </a:xfrm>
      </xdr:grpSpPr>
      <xdr:grpSp>
        <xdr:nvGrpSpPr>
          <xdr:cNvPr id="30" name="Group 29">
            <a:extLst>
              <a:ext uri="{FF2B5EF4-FFF2-40B4-BE49-F238E27FC236}">
                <a16:creationId xmlns:a16="http://schemas.microsoft.com/office/drawing/2014/main" id="{00000000-0008-0000-0100-00001E000000}"/>
              </a:ext>
            </a:extLst>
          </xdr:cNvPr>
          <xdr:cNvGrpSpPr/>
        </xdr:nvGrpSpPr>
        <xdr:grpSpPr>
          <a:xfrm>
            <a:off x="6134099" y="1894114"/>
            <a:ext cx="205497" cy="277586"/>
            <a:chOff x="6029326" y="2438400"/>
            <a:chExt cx="197784" cy="140494"/>
          </a:xfrm>
        </xdr:grpSpPr>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a:extLst>
                <a:ext uri="{FF2B5EF4-FFF2-40B4-BE49-F238E27FC236}">
                  <a16:creationId xmlns:a16="http://schemas.microsoft.com/office/drawing/2014/main" id="{00000000-0008-0000-0100-00002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1" name="Straight Connector 30">
            <a:extLst>
              <a:ext uri="{FF2B5EF4-FFF2-40B4-BE49-F238E27FC236}">
                <a16:creationId xmlns:a16="http://schemas.microsoft.com/office/drawing/2014/main" id="{00000000-0008-0000-0100-00001F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63</xdr:col>
      <xdr:colOff>0</xdr:colOff>
      <xdr:row>54</xdr:row>
      <xdr:rowOff>83820</xdr:rowOff>
    </xdr:from>
    <xdr:to>
      <xdr:col>65</xdr:col>
      <xdr:colOff>4110</xdr:colOff>
      <xdr:row>56</xdr:row>
      <xdr:rowOff>63137</xdr:rowOff>
    </xdr:to>
    <xdr:grpSp>
      <xdr:nvGrpSpPr>
        <xdr:cNvPr id="2" name="Group 1">
          <a:extLst>
            <a:ext uri="{FF2B5EF4-FFF2-40B4-BE49-F238E27FC236}">
              <a16:creationId xmlns:a16="http://schemas.microsoft.com/office/drawing/2014/main" id="{FF90D5E6-3F81-414B-8155-E7BD17166E34}"/>
            </a:ext>
          </a:extLst>
        </xdr:cNvPr>
        <xdr:cNvGrpSpPr/>
      </xdr:nvGrpSpPr>
      <xdr:grpSpPr>
        <a:xfrm>
          <a:off x="6381750" y="6421120"/>
          <a:ext cx="216835" cy="265067"/>
          <a:chOff x="6128657" y="1894114"/>
          <a:chExt cx="210939" cy="277586"/>
        </a:xfrm>
      </xdr:grpSpPr>
      <xdr:grpSp>
        <xdr:nvGrpSpPr>
          <xdr:cNvPr id="3" name="Group 2">
            <a:extLst>
              <a:ext uri="{FF2B5EF4-FFF2-40B4-BE49-F238E27FC236}">
                <a16:creationId xmlns:a16="http://schemas.microsoft.com/office/drawing/2014/main" id="{9B1D1652-1C30-4D32-AAF0-98626A65A789}"/>
              </a:ext>
            </a:extLst>
          </xdr:cNvPr>
          <xdr:cNvGrpSpPr/>
        </xdr:nvGrpSpPr>
        <xdr:grpSpPr>
          <a:xfrm>
            <a:off x="6134099" y="1894114"/>
            <a:ext cx="205497" cy="277586"/>
            <a:chOff x="6029326" y="2438400"/>
            <a:chExt cx="197784" cy="140494"/>
          </a:xfrm>
        </xdr:grpSpPr>
        <xdr:cxnSp macro="">
          <xdr:nvCxnSpPr>
            <xdr:cNvPr id="5" name="Straight Arrow Connector 4">
              <a:extLst>
                <a:ext uri="{FF2B5EF4-FFF2-40B4-BE49-F238E27FC236}">
                  <a16:creationId xmlns:a16="http://schemas.microsoft.com/office/drawing/2014/main" id="{EF12C5AF-4866-439C-A55C-801751B7BACD}"/>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 name="Rectangle 37">
              <a:extLst>
                <a:ext uri="{FF2B5EF4-FFF2-40B4-BE49-F238E27FC236}">
                  <a16:creationId xmlns:a16="http://schemas.microsoft.com/office/drawing/2014/main" id="{0CA108A7-98AE-4713-8989-C682CA360EE5}"/>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 name="Straight Connector 3">
            <a:extLst>
              <a:ext uri="{FF2B5EF4-FFF2-40B4-BE49-F238E27FC236}">
                <a16:creationId xmlns:a16="http://schemas.microsoft.com/office/drawing/2014/main" id="{1AD6E9F2-438F-4D30-A8F5-AF8616B45F6A}"/>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8" name="Group 7">
          <a:extLst>
            <a:ext uri="{FF2B5EF4-FFF2-40B4-BE49-F238E27FC236}">
              <a16:creationId xmlns:a16="http://schemas.microsoft.com/office/drawing/2014/main" id="{7D60AF02-63F0-4162-9B70-83CD08521E11}"/>
            </a:ext>
          </a:extLst>
        </xdr:cNvPr>
        <xdr:cNvGrpSpPr/>
      </xdr:nvGrpSpPr>
      <xdr:grpSpPr>
        <a:xfrm>
          <a:off x="6381750" y="17752060"/>
          <a:ext cx="216835" cy="261892"/>
          <a:chOff x="6128657" y="1894114"/>
          <a:chExt cx="210939" cy="277586"/>
        </a:xfrm>
      </xdr:grpSpPr>
      <xdr:grpSp>
        <xdr:nvGrpSpPr>
          <xdr:cNvPr id="9" name="Group 8">
            <a:extLst>
              <a:ext uri="{FF2B5EF4-FFF2-40B4-BE49-F238E27FC236}">
                <a16:creationId xmlns:a16="http://schemas.microsoft.com/office/drawing/2014/main" id="{54089973-C313-47D5-A013-54DF88E7751B}"/>
              </a:ext>
            </a:extLst>
          </xdr:cNvPr>
          <xdr:cNvGrpSpPr/>
        </xdr:nvGrpSpPr>
        <xdr:grpSpPr>
          <a:xfrm>
            <a:off x="6134099" y="1894114"/>
            <a:ext cx="205497" cy="277586"/>
            <a:chOff x="6029326" y="2438400"/>
            <a:chExt cx="197784" cy="140494"/>
          </a:xfrm>
        </xdr:grpSpPr>
        <xdr:cxnSp macro="">
          <xdr:nvCxnSpPr>
            <xdr:cNvPr id="11" name="Straight Arrow Connector 10">
              <a:extLst>
                <a:ext uri="{FF2B5EF4-FFF2-40B4-BE49-F238E27FC236}">
                  <a16:creationId xmlns:a16="http://schemas.microsoft.com/office/drawing/2014/main" id="{3C4468C3-CCBC-45C7-A983-9FC1004A161E}"/>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a:extLst>
                <a:ext uri="{FF2B5EF4-FFF2-40B4-BE49-F238E27FC236}">
                  <a16:creationId xmlns:a16="http://schemas.microsoft.com/office/drawing/2014/main" id="{E67DF96F-1656-4F48-88B6-3C8EFB5F996F}"/>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0" name="Straight Connector 9">
            <a:extLst>
              <a:ext uri="{FF2B5EF4-FFF2-40B4-BE49-F238E27FC236}">
                <a16:creationId xmlns:a16="http://schemas.microsoft.com/office/drawing/2014/main" id="{2ADDCCFE-4A55-4771-A68D-37F0E65C369A}"/>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13" name="Straight Arrow Connector 12">
          <a:extLst>
            <a:ext uri="{FF2B5EF4-FFF2-40B4-BE49-F238E27FC236}">
              <a16:creationId xmlns:a16="http://schemas.microsoft.com/office/drawing/2014/main" id="{7513117F-6C7A-4BBF-B3A3-86F015AEB215}"/>
            </a:ext>
          </a:extLst>
        </xdr:cNvPr>
        <xdr:cNvCxnSpPr/>
      </xdr:nvCxnSpPr>
      <xdr:spPr>
        <a:xfrm>
          <a:off x="6559550" y="1843278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63</xdr:row>
      <xdr:rowOff>66675</xdr:rowOff>
    </xdr:from>
    <xdr:to>
      <xdr:col>65</xdr:col>
      <xdr:colOff>2721</xdr:colOff>
      <xdr:row>63</xdr:row>
      <xdr:rowOff>66675</xdr:rowOff>
    </xdr:to>
    <xdr:cxnSp macro="">
      <xdr:nvCxnSpPr>
        <xdr:cNvPr id="14" name="Straight Arrow Connector 13">
          <a:extLst>
            <a:ext uri="{FF2B5EF4-FFF2-40B4-BE49-F238E27FC236}">
              <a16:creationId xmlns:a16="http://schemas.microsoft.com/office/drawing/2014/main" id="{333E9605-52A9-4DB6-B729-BE59BE747A85}"/>
            </a:ext>
          </a:extLst>
        </xdr:cNvPr>
        <xdr:cNvCxnSpPr/>
      </xdr:nvCxnSpPr>
      <xdr:spPr>
        <a:xfrm>
          <a:off x="6559550" y="7451725"/>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14716</xdr:rowOff>
    </xdr:from>
    <xdr:to>
      <xdr:col>31</xdr:col>
      <xdr:colOff>51525</xdr:colOff>
      <xdr:row>37</xdr:row>
      <xdr:rowOff>6723</xdr:rowOff>
    </xdr:to>
    <xdr:grpSp>
      <xdr:nvGrpSpPr>
        <xdr:cNvPr id="15" name="Group 14">
          <a:extLst>
            <a:ext uri="{FF2B5EF4-FFF2-40B4-BE49-F238E27FC236}">
              <a16:creationId xmlns:a16="http://schemas.microsoft.com/office/drawing/2014/main" id="{DD82040F-9B1B-4981-AD54-91D55E08E97D}"/>
            </a:ext>
          </a:extLst>
        </xdr:cNvPr>
        <xdr:cNvGrpSpPr/>
      </xdr:nvGrpSpPr>
      <xdr:grpSpPr>
        <a:xfrm>
          <a:off x="3009900" y="4164441"/>
          <a:ext cx="162650" cy="284107"/>
          <a:chOff x="3377338" y="8846950"/>
          <a:chExt cx="161441" cy="293278"/>
        </a:xfrm>
      </xdr:grpSpPr>
      <xdr:sp macro="" textlink="">
        <xdr:nvSpPr>
          <xdr:cNvPr id="16" name="Rectangle 15">
            <a:extLst>
              <a:ext uri="{FF2B5EF4-FFF2-40B4-BE49-F238E27FC236}">
                <a16:creationId xmlns:a16="http://schemas.microsoft.com/office/drawing/2014/main" id="{DE452361-ACC4-4F68-9D5F-212661F5851F}"/>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7F9474A8-4BC1-402A-BCC4-744503796304}"/>
              </a:ext>
            </a:extLst>
          </xdr:cNvPr>
          <xdr:cNvCxnSpPr/>
        </xdr:nvCxnSpPr>
        <xdr:spPr>
          <a:xfrm>
            <a:off x="3377339" y="8930356"/>
            <a:ext cx="0" cy="209872"/>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18" name="Group 17">
          <a:extLst>
            <a:ext uri="{FF2B5EF4-FFF2-40B4-BE49-F238E27FC236}">
              <a16:creationId xmlns:a16="http://schemas.microsoft.com/office/drawing/2014/main" id="{79F4BC25-437E-4D16-8A25-2C64378E384C}"/>
            </a:ext>
          </a:extLst>
        </xdr:cNvPr>
        <xdr:cNvGrpSpPr/>
      </xdr:nvGrpSpPr>
      <xdr:grpSpPr>
        <a:xfrm>
          <a:off x="4335342" y="4222017"/>
          <a:ext cx="2246946" cy="160778"/>
          <a:chOff x="3700220" y="8704881"/>
          <a:chExt cx="2198016" cy="142068"/>
        </a:xfrm>
      </xdr:grpSpPr>
      <xdr:sp macro="" textlink="">
        <xdr:nvSpPr>
          <xdr:cNvPr id="19" name="Rectangle 18">
            <a:extLst>
              <a:ext uri="{FF2B5EF4-FFF2-40B4-BE49-F238E27FC236}">
                <a16:creationId xmlns:a16="http://schemas.microsoft.com/office/drawing/2014/main" id="{39704781-8E15-4A20-A1A3-AD5D33A721BD}"/>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43EB69FC-D3E5-4F3A-B329-2408F0C4BFA2}"/>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105</xdr:row>
      <xdr:rowOff>14653</xdr:rowOff>
    </xdr:from>
    <xdr:to>
      <xdr:col>33</xdr:col>
      <xdr:colOff>88160</xdr:colOff>
      <xdr:row>107</xdr:row>
      <xdr:rowOff>62215</xdr:rowOff>
    </xdr:to>
    <xdr:grpSp>
      <xdr:nvGrpSpPr>
        <xdr:cNvPr id="21" name="Group 20">
          <a:extLst>
            <a:ext uri="{FF2B5EF4-FFF2-40B4-BE49-F238E27FC236}">
              <a16:creationId xmlns:a16="http://schemas.microsoft.com/office/drawing/2014/main" id="{324E1322-4120-4344-885A-15A8DA2EFFC7}"/>
            </a:ext>
          </a:extLst>
        </xdr:cNvPr>
        <xdr:cNvGrpSpPr/>
      </xdr:nvGrpSpPr>
      <xdr:grpSpPr>
        <a:xfrm>
          <a:off x="3255108" y="12155853"/>
          <a:ext cx="163627" cy="339662"/>
          <a:chOff x="3377338" y="8846950"/>
          <a:chExt cx="161441" cy="351940"/>
        </a:xfrm>
      </xdr:grpSpPr>
      <xdr:sp macro="" textlink="">
        <xdr:nvSpPr>
          <xdr:cNvPr id="22" name="Rectangle 21">
            <a:extLst>
              <a:ext uri="{FF2B5EF4-FFF2-40B4-BE49-F238E27FC236}">
                <a16:creationId xmlns:a16="http://schemas.microsoft.com/office/drawing/2014/main" id="{66EF862F-95D8-45EE-B027-F2B97B4681C4}"/>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Arrow Connector 22">
            <a:extLst>
              <a:ext uri="{FF2B5EF4-FFF2-40B4-BE49-F238E27FC236}">
                <a16:creationId xmlns:a16="http://schemas.microsoft.com/office/drawing/2014/main" id="{B96008C0-C35C-4C3D-877D-3B3CEC9B9393}"/>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105</xdr:row>
      <xdr:rowOff>65942</xdr:rowOff>
    </xdr:from>
    <xdr:to>
      <xdr:col>64</xdr:col>
      <xdr:colOff>95763</xdr:colOff>
      <xdr:row>106</xdr:row>
      <xdr:rowOff>73269</xdr:rowOff>
    </xdr:to>
    <xdr:grpSp>
      <xdr:nvGrpSpPr>
        <xdr:cNvPr id="24" name="Group 23">
          <a:extLst>
            <a:ext uri="{FF2B5EF4-FFF2-40B4-BE49-F238E27FC236}">
              <a16:creationId xmlns:a16="http://schemas.microsoft.com/office/drawing/2014/main" id="{3B373CA2-F585-4250-953E-22133B44F5AB}"/>
            </a:ext>
          </a:extLst>
        </xdr:cNvPr>
        <xdr:cNvGrpSpPr/>
      </xdr:nvGrpSpPr>
      <xdr:grpSpPr>
        <a:xfrm>
          <a:off x="4335342" y="12213492"/>
          <a:ext cx="2246946" cy="147027"/>
          <a:chOff x="3700220" y="8704881"/>
          <a:chExt cx="2198016" cy="142068"/>
        </a:xfrm>
      </xdr:grpSpPr>
      <xdr:sp macro="" textlink="">
        <xdr:nvSpPr>
          <xdr:cNvPr id="25" name="Rectangle 24">
            <a:extLst>
              <a:ext uri="{FF2B5EF4-FFF2-40B4-BE49-F238E27FC236}">
                <a16:creationId xmlns:a16="http://schemas.microsoft.com/office/drawing/2014/main" id="{1493B8CE-7802-4138-AA25-AA38638CD4C7}"/>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E2925806-51ED-421E-9710-F847BB8CF154}"/>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27" name="Group 26">
          <a:extLst>
            <a:ext uri="{FF2B5EF4-FFF2-40B4-BE49-F238E27FC236}">
              <a16:creationId xmlns:a16="http://schemas.microsoft.com/office/drawing/2014/main" id="{5637A79F-9D85-4E32-A7E9-D1ABF7D77B08}"/>
            </a:ext>
          </a:extLst>
        </xdr:cNvPr>
        <xdr:cNvGrpSpPr/>
      </xdr:nvGrpSpPr>
      <xdr:grpSpPr>
        <a:xfrm>
          <a:off x="6381750" y="5041265"/>
          <a:ext cx="216835" cy="265067"/>
          <a:chOff x="6128657" y="1894114"/>
          <a:chExt cx="210939" cy="277586"/>
        </a:xfrm>
      </xdr:grpSpPr>
      <xdr:grpSp>
        <xdr:nvGrpSpPr>
          <xdr:cNvPr id="28" name="Group 27">
            <a:extLst>
              <a:ext uri="{FF2B5EF4-FFF2-40B4-BE49-F238E27FC236}">
                <a16:creationId xmlns:a16="http://schemas.microsoft.com/office/drawing/2014/main" id="{056F46ED-3136-4D98-956B-E4E3036E2566}"/>
              </a:ext>
            </a:extLst>
          </xdr:cNvPr>
          <xdr:cNvGrpSpPr/>
        </xdr:nvGrpSpPr>
        <xdr:grpSpPr>
          <a:xfrm>
            <a:off x="6134099" y="1894114"/>
            <a:ext cx="205497" cy="277586"/>
            <a:chOff x="6029326" y="2438400"/>
            <a:chExt cx="197784" cy="140494"/>
          </a:xfrm>
        </xdr:grpSpPr>
        <xdr:cxnSp macro="">
          <xdr:nvCxnSpPr>
            <xdr:cNvPr id="30" name="Straight Arrow Connector 29">
              <a:extLst>
                <a:ext uri="{FF2B5EF4-FFF2-40B4-BE49-F238E27FC236}">
                  <a16:creationId xmlns:a16="http://schemas.microsoft.com/office/drawing/2014/main" id="{FDC3F3FD-64AA-4FF2-8142-603DF0B00BF3}"/>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E0069B40-CCDD-4C63-8813-E7B400899EFB}"/>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 name="Straight Connector 28">
            <a:extLst>
              <a:ext uri="{FF2B5EF4-FFF2-40B4-BE49-F238E27FC236}">
                <a16:creationId xmlns:a16="http://schemas.microsoft.com/office/drawing/2014/main" id="{C3612EBF-8FF9-49AD-9C0A-56BE95ED7AFB}"/>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0</xdr:colOff>
      <xdr:row>54</xdr:row>
      <xdr:rowOff>83820</xdr:rowOff>
    </xdr:from>
    <xdr:to>
      <xdr:col>65</xdr:col>
      <xdr:colOff>4110</xdr:colOff>
      <xdr:row>56</xdr:row>
      <xdr:rowOff>63137</xdr:rowOff>
    </xdr:to>
    <xdr:grpSp>
      <xdr:nvGrpSpPr>
        <xdr:cNvPr id="2" name="Group 1">
          <a:extLst>
            <a:ext uri="{FF2B5EF4-FFF2-40B4-BE49-F238E27FC236}">
              <a16:creationId xmlns:a16="http://schemas.microsoft.com/office/drawing/2014/main" id="{A6D7305C-DE86-4D1C-8FEE-070C9E1403B1}"/>
            </a:ext>
          </a:extLst>
        </xdr:cNvPr>
        <xdr:cNvGrpSpPr/>
      </xdr:nvGrpSpPr>
      <xdr:grpSpPr>
        <a:xfrm>
          <a:off x="6381750" y="6421120"/>
          <a:ext cx="216835" cy="265067"/>
          <a:chOff x="6128657" y="1894114"/>
          <a:chExt cx="210939" cy="277586"/>
        </a:xfrm>
      </xdr:grpSpPr>
      <xdr:grpSp>
        <xdr:nvGrpSpPr>
          <xdr:cNvPr id="3" name="Group 2">
            <a:extLst>
              <a:ext uri="{FF2B5EF4-FFF2-40B4-BE49-F238E27FC236}">
                <a16:creationId xmlns:a16="http://schemas.microsoft.com/office/drawing/2014/main" id="{FECE3C94-69D2-4E1F-AA32-EFD79314A37C}"/>
              </a:ext>
            </a:extLst>
          </xdr:cNvPr>
          <xdr:cNvGrpSpPr/>
        </xdr:nvGrpSpPr>
        <xdr:grpSpPr>
          <a:xfrm>
            <a:off x="6134099" y="1894114"/>
            <a:ext cx="205497" cy="277586"/>
            <a:chOff x="6029326" y="2438400"/>
            <a:chExt cx="197784" cy="140494"/>
          </a:xfrm>
        </xdr:grpSpPr>
        <xdr:cxnSp macro="">
          <xdr:nvCxnSpPr>
            <xdr:cNvPr id="5" name="Straight Arrow Connector 4">
              <a:extLst>
                <a:ext uri="{FF2B5EF4-FFF2-40B4-BE49-F238E27FC236}">
                  <a16:creationId xmlns:a16="http://schemas.microsoft.com/office/drawing/2014/main" id="{DCEE358B-447C-46BE-9430-94033C77054B}"/>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 name="Rectangle 37">
              <a:extLst>
                <a:ext uri="{FF2B5EF4-FFF2-40B4-BE49-F238E27FC236}">
                  <a16:creationId xmlns:a16="http://schemas.microsoft.com/office/drawing/2014/main" id="{DF158CD0-5181-4EB5-A02F-6DD9298B116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 name="Straight Connector 3">
            <a:extLst>
              <a:ext uri="{FF2B5EF4-FFF2-40B4-BE49-F238E27FC236}">
                <a16:creationId xmlns:a16="http://schemas.microsoft.com/office/drawing/2014/main" id="{7F54A640-85FD-45E6-B8A0-CF9EED34401C}"/>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99060</xdr:rowOff>
    </xdr:from>
    <xdr:to>
      <xdr:col>65</xdr:col>
      <xdr:colOff>4110</xdr:colOff>
      <xdr:row>150</xdr:row>
      <xdr:rowOff>78377</xdr:rowOff>
    </xdr:to>
    <xdr:grpSp>
      <xdr:nvGrpSpPr>
        <xdr:cNvPr id="8" name="Group 7">
          <a:extLst>
            <a:ext uri="{FF2B5EF4-FFF2-40B4-BE49-F238E27FC236}">
              <a16:creationId xmlns:a16="http://schemas.microsoft.com/office/drawing/2014/main" id="{62EDA2C6-82EC-4985-8CF9-D66D0D9B093D}"/>
            </a:ext>
          </a:extLst>
        </xdr:cNvPr>
        <xdr:cNvGrpSpPr/>
      </xdr:nvGrpSpPr>
      <xdr:grpSpPr>
        <a:xfrm>
          <a:off x="6381750" y="17752060"/>
          <a:ext cx="216835" cy="261892"/>
          <a:chOff x="6128657" y="1894114"/>
          <a:chExt cx="210939" cy="277586"/>
        </a:xfrm>
      </xdr:grpSpPr>
      <xdr:grpSp>
        <xdr:nvGrpSpPr>
          <xdr:cNvPr id="9" name="Group 8">
            <a:extLst>
              <a:ext uri="{FF2B5EF4-FFF2-40B4-BE49-F238E27FC236}">
                <a16:creationId xmlns:a16="http://schemas.microsoft.com/office/drawing/2014/main" id="{BBF771B6-7F5A-4783-AF76-C122094A7418}"/>
              </a:ext>
            </a:extLst>
          </xdr:cNvPr>
          <xdr:cNvGrpSpPr/>
        </xdr:nvGrpSpPr>
        <xdr:grpSpPr>
          <a:xfrm>
            <a:off x="6134099" y="1894114"/>
            <a:ext cx="205497" cy="277586"/>
            <a:chOff x="6029326" y="2438400"/>
            <a:chExt cx="197784" cy="140494"/>
          </a:xfrm>
        </xdr:grpSpPr>
        <xdr:cxnSp macro="">
          <xdr:nvCxnSpPr>
            <xdr:cNvPr id="11" name="Straight Arrow Connector 10">
              <a:extLst>
                <a:ext uri="{FF2B5EF4-FFF2-40B4-BE49-F238E27FC236}">
                  <a16:creationId xmlns:a16="http://schemas.microsoft.com/office/drawing/2014/main" id="{29EC5895-A9BD-4D0C-9493-FD055C01529A}"/>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a:extLst>
                <a:ext uri="{FF2B5EF4-FFF2-40B4-BE49-F238E27FC236}">
                  <a16:creationId xmlns:a16="http://schemas.microsoft.com/office/drawing/2014/main" id="{D6B70699-FFDA-47FD-AF2A-54BE6B01314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0" name="Straight Connector 9">
            <a:extLst>
              <a:ext uri="{FF2B5EF4-FFF2-40B4-BE49-F238E27FC236}">
                <a16:creationId xmlns:a16="http://schemas.microsoft.com/office/drawing/2014/main" id="{E5A5893E-930D-42E9-BC12-264B84F4DCAF}"/>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155</xdr:row>
      <xdr:rowOff>68580</xdr:rowOff>
    </xdr:from>
    <xdr:to>
      <xdr:col>65</xdr:col>
      <xdr:colOff>2721</xdr:colOff>
      <xdr:row>155</xdr:row>
      <xdr:rowOff>68580</xdr:rowOff>
    </xdr:to>
    <xdr:cxnSp macro="">
      <xdr:nvCxnSpPr>
        <xdr:cNvPr id="13" name="Straight Arrow Connector 12">
          <a:extLst>
            <a:ext uri="{FF2B5EF4-FFF2-40B4-BE49-F238E27FC236}">
              <a16:creationId xmlns:a16="http://schemas.microsoft.com/office/drawing/2014/main" id="{1D419A07-5D86-488C-B457-F23B16B11CA4}"/>
            </a:ext>
          </a:extLst>
        </xdr:cNvPr>
        <xdr:cNvCxnSpPr/>
      </xdr:nvCxnSpPr>
      <xdr:spPr>
        <a:xfrm>
          <a:off x="6559550" y="1843278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63</xdr:row>
      <xdr:rowOff>66675</xdr:rowOff>
    </xdr:from>
    <xdr:to>
      <xdr:col>65</xdr:col>
      <xdr:colOff>2721</xdr:colOff>
      <xdr:row>63</xdr:row>
      <xdr:rowOff>66675</xdr:rowOff>
    </xdr:to>
    <xdr:cxnSp macro="">
      <xdr:nvCxnSpPr>
        <xdr:cNvPr id="14" name="Straight Arrow Connector 13">
          <a:extLst>
            <a:ext uri="{FF2B5EF4-FFF2-40B4-BE49-F238E27FC236}">
              <a16:creationId xmlns:a16="http://schemas.microsoft.com/office/drawing/2014/main" id="{641B3183-028E-4428-AB45-B4C7B096B17B}"/>
            </a:ext>
          </a:extLst>
        </xdr:cNvPr>
        <xdr:cNvCxnSpPr/>
      </xdr:nvCxnSpPr>
      <xdr:spPr>
        <a:xfrm>
          <a:off x="6559550" y="7451725"/>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35</xdr:row>
      <xdr:rowOff>14725</xdr:rowOff>
    </xdr:from>
    <xdr:to>
      <xdr:col>31</xdr:col>
      <xdr:colOff>51525</xdr:colOff>
      <xdr:row>37</xdr:row>
      <xdr:rowOff>6715</xdr:rowOff>
    </xdr:to>
    <xdr:grpSp>
      <xdr:nvGrpSpPr>
        <xdr:cNvPr id="15" name="Group 14">
          <a:extLst>
            <a:ext uri="{FF2B5EF4-FFF2-40B4-BE49-F238E27FC236}">
              <a16:creationId xmlns:a16="http://schemas.microsoft.com/office/drawing/2014/main" id="{BD7A3D6D-C87D-4744-94FF-C04FC438E8A1}"/>
            </a:ext>
          </a:extLst>
        </xdr:cNvPr>
        <xdr:cNvGrpSpPr/>
      </xdr:nvGrpSpPr>
      <xdr:grpSpPr>
        <a:xfrm>
          <a:off x="3009900" y="4164450"/>
          <a:ext cx="162650" cy="284090"/>
          <a:chOff x="3377338" y="8846959"/>
          <a:chExt cx="161441" cy="293260"/>
        </a:xfrm>
      </xdr:grpSpPr>
      <xdr:sp macro="" textlink="">
        <xdr:nvSpPr>
          <xdr:cNvPr id="16" name="Rectangle 15">
            <a:extLst>
              <a:ext uri="{FF2B5EF4-FFF2-40B4-BE49-F238E27FC236}">
                <a16:creationId xmlns:a16="http://schemas.microsoft.com/office/drawing/2014/main" id="{BA36AA9F-F392-4423-9F96-3AA492DC5CEA}"/>
              </a:ext>
            </a:extLst>
          </xdr:cNvPr>
          <xdr:cNvSpPr/>
        </xdr:nvSpPr>
        <xdr:spPr>
          <a:xfrm>
            <a:off x="3377338" y="8846959"/>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19B13878-7BCA-4085-B563-0B48A9C6FE69}"/>
              </a:ext>
            </a:extLst>
          </xdr:cNvPr>
          <xdr:cNvCxnSpPr/>
        </xdr:nvCxnSpPr>
        <xdr:spPr>
          <a:xfrm>
            <a:off x="3377339" y="8930346"/>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18" name="Group 17">
          <a:extLst>
            <a:ext uri="{FF2B5EF4-FFF2-40B4-BE49-F238E27FC236}">
              <a16:creationId xmlns:a16="http://schemas.microsoft.com/office/drawing/2014/main" id="{68BD0BD5-08EC-40AD-9113-A1955C0A949F}"/>
            </a:ext>
          </a:extLst>
        </xdr:cNvPr>
        <xdr:cNvGrpSpPr/>
      </xdr:nvGrpSpPr>
      <xdr:grpSpPr>
        <a:xfrm>
          <a:off x="4335342" y="4222017"/>
          <a:ext cx="2246946" cy="160778"/>
          <a:chOff x="3700220" y="8704881"/>
          <a:chExt cx="2198016" cy="142068"/>
        </a:xfrm>
      </xdr:grpSpPr>
      <xdr:sp macro="" textlink="">
        <xdr:nvSpPr>
          <xdr:cNvPr id="19" name="Rectangle 18">
            <a:extLst>
              <a:ext uri="{FF2B5EF4-FFF2-40B4-BE49-F238E27FC236}">
                <a16:creationId xmlns:a16="http://schemas.microsoft.com/office/drawing/2014/main" id="{84EB0929-9CD9-42FB-8E2A-118AFECE3AE6}"/>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7C0E6F-DEBD-428A-9F16-B617B567C773}"/>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105</xdr:row>
      <xdr:rowOff>14653</xdr:rowOff>
    </xdr:from>
    <xdr:to>
      <xdr:col>33</xdr:col>
      <xdr:colOff>88160</xdr:colOff>
      <xdr:row>107</xdr:row>
      <xdr:rowOff>62215</xdr:rowOff>
    </xdr:to>
    <xdr:grpSp>
      <xdr:nvGrpSpPr>
        <xdr:cNvPr id="21" name="Group 20">
          <a:extLst>
            <a:ext uri="{FF2B5EF4-FFF2-40B4-BE49-F238E27FC236}">
              <a16:creationId xmlns:a16="http://schemas.microsoft.com/office/drawing/2014/main" id="{18C1A08A-CACC-4485-864D-BC5B1C3A4C81}"/>
            </a:ext>
          </a:extLst>
        </xdr:cNvPr>
        <xdr:cNvGrpSpPr/>
      </xdr:nvGrpSpPr>
      <xdr:grpSpPr>
        <a:xfrm>
          <a:off x="3255108" y="12155853"/>
          <a:ext cx="163627" cy="339662"/>
          <a:chOff x="3377338" y="8846950"/>
          <a:chExt cx="161441" cy="351940"/>
        </a:xfrm>
      </xdr:grpSpPr>
      <xdr:sp macro="" textlink="">
        <xdr:nvSpPr>
          <xdr:cNvPr id="22" name="Rectangle 21">
            <a:extLst>
              <a:ext uri="{FF2B5EF4-FFF2-40B4-BE49-F238E27FC236}">
                <a16:creationId xmlns:a16="http://schemas.microsoft.com/office/drawing/2014/main" id="{182FBBB7-7C92-46A6-86CD-4176BB7BD5B7}"/>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Arrow Connector 22">
            <a:extLst>
              <a:ext uri="{FF2B5EF4-FFF2-40B4-BE49-F238E27FC236}">
                <a16:creationId xmlns:a16="http://schemas.microsoft.com/office/drawing/2014/main" id="{26B00260-6757-447C-AB0D-373E9523919B}"/>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105</xdr:row>
      <xdr:rowOff>65942</xdr:rowOff>
    </xdr:from>
    <xdr:to>
      <xdr:col>64</xdr:col>
      <xdr:colOff>95763</xdr:colOff>
      <xdr:row>106</xdr:row>
      <xdr:rowOff>73269</xdr:rowOff>
    </xdr:to>
    <xdr:grpSp>
      <xdr:nvGrpSpPr>
        <xdr:cNvPr id="24" name="Group 23">
          <a:extLst>
            <a:ext uri="{FF2B5EF4-FFF2-40B4-BE49-F238E27FC236}">
              <a16:creationId xmlns:a16="http://schemas.microsoft.com/office/drawing/2014/main" id="{2F51A192-5D72-4354-BAB4-473C47AC29F2}"/>
            </a:ext>
          </a:extLst>
        </xdr:cNvPr>
        <xdr:cNvGrpSpPr/>
      </xdr:nvGrpSpPr>
      <xdr:grpSpPr>
        <a:xfrm>
          <a:off x="4335342" y="12213492"/>
          <a:ext cx="2246946" cy="147027"/>
          <a:chOff x="3700220" y="8704881"/>
          <a:chExt cx="2198016" cy="142068"/>
        </a:xfrm>
      </xdr:grpSpPr>
      <xdr:sp macro="" textlink="">
        <xdr:nvSpPr>
          <xdr:cNvPr id="25" name="Rectangle 24">
            <a:extLst>
              <a:ext uri="{FF2B5EF4-FFF2-40B4-BE49-F238E27FC236}">
                <a16:creationId xmlns:a16="http://schemas.microsoft.com/office/drawing/2014/main" id="{4018850F-1242-4557-8659-3C8D0B40358D}"/>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BAFF92F9-7DFB-422A-8C09-5F8D4EF8D4DC}"/>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27" name="Group 26">
          <a:extLst>
            <a:ext uri="{FF2B5EF4-FFF2-40B4-BE49-F238E27FC236}">
              <a16:creationId xmlns:a16="http://schemas.microsoft.com/office/drawing/2014/main" id="{6F872520-C9A6-401E-B89D-BBB0DA3482B4}"/>
            </a:ext>
          </a:extLst>
        </xdr:cNvPr>
        <xdr:cNvGrpSpPr/>
      </xdr:nvGrpSpPr>
      <xdr:grpSpPr>
        <a:xfrm>
          <a:off x="6381750" y="5041265"/>
          <a:ext cx="216835" cy="265067"/>
          <a:chOff x="6128657" y="1894114"/>
          <a:chExt cx="210939" cy="277586"/>
        </a:xfrm>
      </xdr:grpSpPr>
      <xdr:grpSp>
        <xdr:nvGrpSpPr>
          <xdr:cNvPr id="28" name="Group 27">
            <a:extLst>
              <a:ext uri="{FF2B5EF4-FFF2-40B4-BE49-F238E27FC236}">
                <a16:creationId xmlns:a16="http://schemas.microsoft.com/office/drawing/2014/main" id="{A7E3C9A1-9F16-40C6-B315-770795EE5D95}"/>
              </a:ext>
            </a:extLst>
          </xdr:cNvPr>
          <xdr:cNvGrpSpPr/>
        </xdr:nvGrpSpPr>
        <xdr:grpSpPr>
          <a:xfrm>
            <a:off x="6134099" y="1894114"/>
            <a:ext cx="205497" cy="277586"/>
            <a:chOff x="6029326" y="2438400"/>
            <a:chExt cx="197784" cy="140494"/>
          </a:xfrm>
        </xdr:grpSpPr>
        <xdr:cxnSp macro="">
          <xdr:nvCxnSpPr>
            <xdr:cNvPr id="30" name="Straight Arrow Connector 29">
              <a:extLst>
                <a:ext uri="{FF2B5EF4-FFF2-40B4-BE49-F238E27FC236}">
                  <a16:creationId xmlns:a16="http://schemas.microsoft.com/office/drawing/2014/main" id="{9B218E36-94FC-4775-831D-A0EC063E351A}"/>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E1EEAA24-C2E4-4F80-828E-469D2929B3D7}"/>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 name="Straight Connector 28">
            <a:extLst>
              <a:ext uri="{FF2B5EF4-FFF2-40B4-BE49-F238E27FC236}">
                <a16:creationId xmlns:a16="http://schemas.microsoft.com/office/drawing/2014/main" id="{D9686A31-CD3C-47B1-BD07-FC66D669574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63</xdr:col>
      <xdr:colOff>0</xdr:colOff>
      <xdr:row>107</xdr:row>
      <xdr:rowOff>68580</xdr:rowOff>
    </xdr:from>
    <xdr:to>
      <xdr:col>65</xdr:col>
      <xdr:colOff>2721</xdr:colOff>
      <xdr:row>107</xdr:row>
      <xdr:rowOff>68580</xdr:rowOff>
    </xdr:to>
    <xdr:cxnSp macro="">
      <xdr:nvCxnSpPr>
        <xdr:cNvPr id="25" name="Straight Arrow Connector 24">
          <a:extLst>
            <a:ext uri="{FF2B5EF4-FFF2-40B4-BE49-F238E27FC236}">
              <a16:creationId xmlns:a16="http://schemas.microsoft.com/office/drawing/2014/main" id="{00000000-0008-0000-0400-000019000000}"/>
            </a:ext>
          </a:extLst>
        </xdr:cNvPr>
        <xdr:cNvCxnSpPr/>
      </xdr:nvCxnSpPr>
      <xdr:spPr>
        <a:xfrm>
          <a:off x="6096000" y="1034796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200</xdr:row>
      <xdr:rowOff>68580</xdr:rowOff>
    </xdr:from>
    <xdr:to>
      <xdr:col>65</xdr:col>
      <xdr:colOff>2721</xdr:colOff>
      <xdr:row>200</xdr:row>
      <xdr:rowOff>68580</xdr:rowOff>
    </xdr:to>
    <xdr:cxnSp macro="">
      <xdr:nvCxnSpPr>
        <xdr:cNvPr id="31" name="Straight Arrow Connector 30">
          <a:extLst>
            <a:ext uri="{FF2B5EF4-FFF2-40B4-BE49-F238E27FC236}">
              <a16:creationId xmlns:a16="http://schemas.microsoft.com/office/drawing/2014/main" id="{00000000-0008-0000-0400-00001F000000}"/>
            </a:ext>
          </a:extLst>
        </xdr:cNvPr>
        <xdr:cNvCxnSpPr/>
      </xdr:nvCxnSpPr>
      <xdr:spPr>
        <a:xfrm>
          <a:off x="6096000" y="222275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153</xdr:row>
      <xdr:rowOff>15876</xdr:rowOff>
    </xdr:from>
    <xdr:to>
      <xdr:col>30</xdr:col>
      <xdr:colOff>15379</xdr:colOff>
      <xdr:row>155</xdr:row>
      <xdr:rowOff>70765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2990850" y="18427701"/>
          <a:ext cx="155079" cy="337464"/>
          <a:chOff x="3377338" y="8846950"/>
          <a:chExt cx="161441" cy="351940"/>
        </a:xfrm>
      </xdr:grpSpPr>
      <xdr:sp macro="" textlink="">
        <xdr:nvSpPr>
          <xdr:cNvPr id="14" name="Rectangle 13">
            <a:extLst>
              <a:ext uri="{FF2B5EF4-FFF2-40B4-BE49-F238E27FC236}">
                <a16:creationId xmlns:a16="http://schemas.microsoft.com/office/drawing/2014/main" id="{00000000-0008-0000-0400-00000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153</xdr:row>
      <xdr:rowOff>57151</xdr:rowOff>
    </xdr:from>
    <xdr:to>
      <xdr:col>64</xdr:col>
      <xdr:colOff>91364</xdr:colOff>
      <xdr:row>154</xdr:row>
      <xdr:rowOff>78717</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4511675" y="18468976"/>
          <a:ext cx="2224964" cy="164441"/>
          <a:chOff x="3766657" y="8630820"/>
          <a:chExt cx="2216997" cy="142068"/>
        </a:xfrm>
      </xdr:grpSpPr>
      <xdr:sp macro="" textlink="">
        <xdr:nvSpPr>
          <xdr:cNvPr id="17" name="Rectangle 16">
            <a:extLst>
              <a:ext uri="{FF2B5EF4-FFF2-40B4-BE49-F238E27FC236}">
                <a16:creationId xmlns:a16="http://schemas.microsoft.com/office/drawing/2014/main" id="{00000000-0008-0000-0400-000011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3019425" y="8093076"/>
          <a:ext cx="164604" cy="337464"/>
          <a:chOff x="3377338" y="8846950"/>
          <a:chExt cx="161441" cy="351940"/>
        </a:xfrm>
      </xdr:grpSpPr>
      <xdr:sp macro="" textlink="">
        <xdr:nvSpPr>
          <xdr:cNvPr id="20" name="Rectangle 19">
            <a:extLst>
              <a:ext uri="{FF2B5EF4-FFF2-40B4-BE49-F238E27FC236}">
                <a16:creationId xmlns:a16="http://schemas.microsoft.com/office/drawing/2014/main" id="{00000000-0008-0000-04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400-00001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78717</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4511675" y="8134351"/>
          <a:ext cx="2224964" cy="164441"/>
          <a:chOff x="3766657" y="8630820"/>
          <a:chExt cx="2216997" cy="142068"/>
        </a:xfrm>
      </xdr:grpSpPr>
      <xdr:sp macro="" textlink="">
        <xdr:nvSpPr>
          <xdr:cNvPr id="23" name="Rectangle 22">
            <a:extLst>
              <a:ext uri="{FF2B5EF4-FFF2-40B4-BE49-F238E27FC236}">
                <a16:creationId xmlns:a16="http://schemas.microsoft.com/office/drawing/2014/main" id="{00000000-0008-0000-0400-000017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400-000018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27" name="Group 26">
          <a:extLst>
            <a:ext uri="{FF2B5EF4-FFF2-40B4-BE49-F238E27FC236}">
              <a16:creationId xmlns:a16="http://schemas.microsoft.com/office/drawing/2014/main" id="{00000000-0008-0000-0400-00001B000000}"/>
            </a:ext>
          </a:extLst>
        </xdr:cNvPr>
        <xdr:cNvGrpSpPr/>
      </xdr:nvGrpSpPr>
      <xdr:grpSpPr>
        <a:xfrm>
          <a:off x="3019425" y="8531226"/>
          <a:ext cx="164604" cy="337464"/>
          <a:chOff x="3377338" y="8846950"/>
          <a:chExt cx="161441" cy="351940"/>
        </a:xfrm>
      </xdr:grpSpPr>
      <xdr:sp macro="" textlink="">
        <xdr:nvSpPr>
          <xdr:cNvPr id="29" name="Rectangle 28">
            <a:extLst>
              <a:ext uri="{FF2B5EF4-FFF2-40B4-BE49-F238E27FC236}">
                <a16:creationId xmlns:a16="http://schemas.microsoft.com/office/drawing/2014/main" id="{00000000-0008-0000-04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 name="Straight Arrow Connector 31">
            <a:extLst>
              <a:ext uri="{FF2B5EF4-FFF2-40B4-BE49-F238E27FC236}">
                <a16:creationId xmlns:a16="http://schemas.microsoft.com/office/drawing/2014/main" id="{00000000-0008-0000-0400-00002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78717</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4511675" y="8572501"/>
          <a:ext cx="2224964" cy="164441"/>
          <a:chOff x="3766657" y="8630820"/>
          <a:chExt cx="2216997" cy="142068"/>
        </a:xfrm>
      </xdr:grpSpPr>
      <xdr:sp macro="" textlink="">
        <xdr:nvSpPr>
          <xdr:cNvPr id="34" name="Rectangle 33">
            <a:extLst>
              <a:ext uri="{FF2B5EF4-FFF2-40B4-BE49-F238E27FC236}">
                <a16:creationId xmlns:a16="http://schemas.microsoft.com/office/drawing/2014/main" id="{00000000-0008-0000-0400-000022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 name="Straight Arrow Connector 37">
            <a:extLst>
              <a:ext uri="{FF2B5EF4-FFF2-40B4-BE49-F238E27FC236}">
                <a16:creationId xmlns:a16="http://schemas.microsoft.com/office/drawing/2014/main" id="{00000000-0008-0000-0400-000026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193</xdr:row>
      <xdr:rowOff>89295</xdr:rowOff>
    </xdr:from>
    <xdr:to>
      <xdr:col>64</xdr:col>
      <xdr:colOff>106504</xdr:colOff>
      <xdr:row>195</xdr:row>
      <xdr:rowOff>68612</xdr:rowOff>
    </xdr:to>
    <xdr:grpSp>
      <xdr:nvGrpSpPr>
        <xdr:cNvPr id="30" name="Group 29">
          <a:extLst>
            <a:ext uri="{FF2B5EF4-FFF2-40B4-BE49-F238E27FC236}">
              <a16:creationId xmlns:a16="http://schemas.microsoft.com/office/drawing/2014/main" id="{00000000-0008-0000-0400-00001E000000}"/>
            </a:ext>
          </a:extLst>
        </xdr:cNvPr>
        <xdr:cNvGrpSpPr/>
      </xdr:nvGrpSpPr>
      <xdr:grpSpPr>
        <a:xfrm>
          <a:off x="6543675" y="23479520"/>
          <a:ext cx="208104" cy="265067"/>
          <a:chOff x="6128657" y="1894114"/>
          <a:chExt cx="210939" cy="277586"/>
        </a:xfrm>
      </xdr:grpSpPr>
      <xdr:grpSp>
        <xdr:nvGrpSpPr>
          <xdr:cNvPr id="35" name="Group 34">
            <a:extLst>
              <a:ext uri="{FF2B5EF4-FFF2-40B4-BE49-F238E27FC236}">
                <a16:creationId xmlns:a16="http://schemas.microsoft.com/office/drawing/2014/main" id="{00000000-0008-0000-0400-000023000000}"/>
              </a:ext>
            </a:extLst>
          </xdr:cNvPr>
          <xdr:cNvGrpSpPr/>
        </xdr:nvGrpSpPr>
        <xdr:grpSpPr>
          <a:xfrm>
            <a:off x="6134099" y="1894114"/>
            <a:ext cx="205497" cy="277586"/>
            <a:chOff x="6029326" y="2438400"/>
            <a:chExt cx="197784" cy="140494"/>
          </a:xfrm>
        </xdr:grpSpPr>
        <xdr:cxnSp macro="">
          <xdr:nvCxnSpPr>
            <xdr:cNvPr id="39" name="Straight Arrow Connector 38">
              <a:extLst>
                <a:ext uri="{FF2B5EF4-FFF2-40B4-BE49-F238E27FC236}">
                  <a16:creationId xmlns:a16="http://schemas.microsoft.com/office/drawing/2014/main" id="{00000000-0008-0000-04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4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6" name="Straight Connector 35">
            <a:extLst>
              <a:ext uri="{FF2B5EF4-FFF2-40B4-BE49-F238E27FC236}">
                <a16:creationId xmlns:a16="http://schemas.microsoft.com/office/drawing/2014/main" id="{00000000-0008-0000-0400-00002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41" name="Group 40">
          <a:extLst>
            <a:ext uri="{FF2B5EF4-FFF2-40B4-BE49-F238E27FC236}">
              <a16:creationId xmlns:a16="http://schemas.microsoft.com/office/drawing/2014/main" id="{00000000-0008-0000-0400-000029000000}"/>
            </a:ext>
          </a:extLst>
        </xdr:cNvPr>
        <xdr:cNvGrpSpPr/>
      </xdr:nvGrpSpPr>
      <xdr:grpSpPr>
        <a:xfrm>
          <a:off x="6543675" y="3526790"/>
          <a:ext cx="216835" cy="265067"/>
          <a:chOff x="6128657" y="1894114"/>
          <a:chExt cx="210939" cy="277586"/>
        </a:xfrm>
      </xdr:grpSpPr>
      <xdr:grpSp>
        <xdr:nvGrpSpPr>
          <xdr:cNvPr id="42" name="Group 41">
            <a:extLst>
              <a:ext uri="{FF2B5EF4-FFF2-40B4-BE49-F238E27FC236}">
                <a16:creationId xmlns:a16="http://schemas.microsoft.com/office/drawing/2014/main" id="{00000000-0008-0000-0400-00002A000000}"/>
              </a:ext>
            </a:extLst>
          </xdr:cNvPr>
          <xdr:cNvGrpSpPr/>
        </xdr:nvGrpSpPr>
        <xdr:grpSpPr>
          <a:xfrm>
            <a:off x="6134099" y="1894114"/>
            <a:ext cx="205497" cy="277586"/>
            <a:chOff x="6029326" y="2438400"/>
            <a:chExt cx="197784" cy="140494"/>
          </a:xfrm>
        </xdr:grpSpPr>
        <xdr:cxnSp macro="">
          <xdr:nvCxnSpPr>
            <xdr:cNvPr id="44" name="Straight Arrow Connector 43">
              <a:extLst>
                <a:ext uri="{FF2B5EF4-FFF2-40B4-BE49-F238E27FC236}">
                  <a16:creationId xmlns:a16="http://schemas.microsoft.com/office/drawing/2014/main" id="{00000000-0008-0000-04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4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3" name="Straight Connector 42">
            <a:extLst>
              <a:ext uri="{FF2B5EF4-FFF2-40B4-BE49-F238E27FC236}">
                <a16:creationId xmlns:a16="http://schemas.microsoft.com/office/drawing/2014/main" id="{00000000-0008-0000-0400-00002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6543675" y="4974590"/>
          <a:ext cx="216835" cy="265067"/>
          <a:chOff x="6128657" y="1894114"/>
          <a:chExt cx="210939" cy="277586"/>
        </a:xfrm>
      </xdr:grpSpPr>
      <xdr:grpSp>
        <xdr:nvGrpSpPr>
          <xdr:cNvPr id="47" name="Group 46">
            <a:extLst>
              <a:ext uri="{FF2B5EF4-FFF2-40B4-BE49-F238E27FC236}">
                <a16:creationId xmlns:a16="http://schemas.microsoft.com/office/drawing/2014/main" id="{00000000-0008-0000-0400-00002F000000}"/>
              </a:ext>
            </a:extLst>
          </xdr:cNvPr>
          <xdr:cNvGrpSpPr/>
        </xdr:nvGrpSpPr>
        <xdr:grpSpPr>
          <a:xfrm>
            <a:off x="6134099" y="1894114"/>
            <a:ext cx="205497" cy="277586"/>
            <a:chOff x="6029326" y="2438400"/>
            <a:chExt cx="197784" cy="140494"/>
          </a:xfrm>
        </xdr:grpSpPr>
        <xdr:cxnSp macro="">
          <xdr:nvCxnSpPr>
            <xdr:cNvPr id="49" name="Straight Arrow Connector 48">
              <a:extLst>
                <a:ext uri="{FF2B5EF4-FFF2-40B4-BE49-F238E27FC236}">
                  <a16:creationId xmlns:a16="http://schemas.microsoft.com/office/drawing/2014/main" id="{00000000-0008-0000-0400-00003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0" name="Rectangle 37">
              <a:extLst>
                <a:ext uri="{FF2B5EF4-FFF2-40B4-BE49-F238E27FC236}">
                  <a16:creationId xmlns:a16="http://schemas.microsoft.com/office/drawing/2014/main" id="{00000000-0008-0000-0400-00003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8" name="Straight Connector 47">
            <a:extLst>
              <a:ext uri="{FF2B5EF4-FFF2-40B4-BE49-F238E27FC236}">
                <a16:creationId xmlns:a16="http://schemas.microsoft.com/office/drawing/2014/main" id="{00000000-0008-0000-0400-000030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107</xdr:row>
      <xdr:rowOff>68580</xdr:rowOff>
    </xdr:from>
    <xdr:to>
      <xdr:col>65</xdr:col>
      <xdr:colOff>2721</xdr:colOff>
      <xdr:row>107</xdr:row>
      <xdr:rowOff>68580</xdr:rowOff>
    </xdr:to>
    <xdr:cxnSp macro="">
      <xdr:nvCxnSpPr>
        <xdr:cNvPr id="3" name="Straight Arrow Connector 2">
          <a:extLst>
            <a:ext uri="{FF2B5EF4-FFF2-40B4-BE49-F238E27FC236}">
              <a16:creationId xmlns:a16="http://schemas.microsoft.com/office/drawing/2014/main" id="{A556702E-D87B-4BEE-BD32-B39A8C230600}"/>
            </a:ext>
          </a:extLst>
        </xdr:cNvPr>
        <xdr:cNvCxnSpPr/>
      </xdr:nvCxnSpPr>
      <xdr:spPr>
        <a:xfrm>
          <a:off x="6718300" y="1315593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200</xdr:row>
      <xdr:rowOff>68580</xdr:rowOff>
    </xdr:from>
    <xdr:to>
      <xdr:col>65</xdr:col>
      <xdr:colOff>2721</xdr:colOff>
      <xdr:row>200</xdr:row>
      <xdr:rowOff>68580</xdr:rowOff>
    </xdr:to>
    <xdr:cxnSp macro="">
      <xdr:nvCxnSpPr>
        <xdr:cNvPr id="6" name="Straight Arrow Connector 5">
          <a:extLst>
            <a:ext uri="{FF2B5EF4-FFF2-40B4-BE49-F238E27FC236}">
              <a16:creationId xmlns:a16="http://schemas.microsoft.com/office/drawing/2014/main" id="{9BC16B57-2506-445F-9212-BFC65E4A5EA6}"/>
            </a:ext>
          </a:extLst>
        </xdr:cNvPr>
        <xdr:cNvCxnSpPr/>
      </xdr:nvCxnSpPr>
      <xdr:spPr>
        <a:xfrm>
          <a:off x="6718300" y="2458593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57150</xdr:colOff>
      <xdr:row>153</xdr:row>
      <xdr:rowOff>15876</xdr:rowOff>
    </xdr:from>
    <xdr:to>
      <xdr:col>30</xdr:col>
      <xdr:colOff>9029</xdr:colOff>
      <xdr:row>155</xdr:row>
      <xdr:rowOff>70765</xdr:rowOff>
    </xdr:to>
    <xdr:grpSp>
      <xdr:nvGrpSpPr>
        <xdr:cNvPr id="7" name="Group 6">
          <a:extLst>
            <a:ext uri="{FF2B5EF4-FFF2-40B4-BE49-F238E27FC236}">
              <a16:creationId xmlns:a16="http://schemas.microsoft.com/office/drawing/2014/main" id="{898CC935-7995-4A39-A7DD-AC86E5C546F8}"/>
            </a:ext>
          </a:extLst>
        </xdr:cNvPr>
        <xdr:cNvGrpSpPr/>
      </xdr:nvGrpSpPr>
      <xdr:grpSpPr>
        <a:xfrm>
          <a:off x="2981325" y="18427701"/>
          <a:ext cx="164604" cy="337464"/>
          <a:chOff x="3377338" y="8846950"/>
          <a:chExt cx="161441" cy="351940"/>
        </a:xfrm>
      </xdr:grpSpPr>
      <xdr:sp macro="" textlink="">
        <xdr:nvSpPr>
          <xdr:cNvPr id="8" name="Rectangle 7">
            <a:extLst>
              <a:ext uri="{FF2B5EF4-FFF2-40B4-BE49-F238E27FC236}">
                <a16:creationId xmlns:a16="http://schemas.microsoft.com/office/drawing/2014/main" id="{887D7B1B-CD78-4B68-B6D0-0D7C32C72F9B}"/>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 name="Straight Arrow Connector 8">
            <a:extLst>
              <a:ext uri="{FF2B5EF4-FFF2-40B4-BE49-F238E27FC236}">
                <a16:creationId xmlns:a16="http://schemas.microsoft.com/office/drawing/2014/main" id="{5C7C1D04-7A92-46B7-A1C5-30A1E6049F67}"/>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153</xdr:row>
      <xdr:rowOff>57151</xdr:rowOff>
    </xdr:from>
    <xdr:to>
      <xdr:col>64</xdr:col>
      <xdr:colOff>91364</xdr:colOff>
      <xdr:row>154</xdr:row>
      <xdr:rowOff>78717</xdr:rowOff>
    </xdr:to>
    <xdr:grpSp>
      <xdr:nvGrpSpPr>
        <xdr:cNvPr id="10" name="Group 9">
          <a:extLst>
            <a:ext uri="{FF2B5EF4-FFF2-40B4-BE49-F238E27FC236}">
              <a16:creationId xmlns:a16="http://schemas.microsoft.com/office/drawing/2014/main" id="{62B985D0-C25C-41EB-9C3C-E1F73C7B3C1A}"/>
            </a:ext>
          </a:extLst>
        </xdr:cNvPr>
        <xdr:cNvGrpSpPr/>
      </xdr:nvGrpSpPr>
      <xdr:grpSpPr>
        <a:xfrm>
          <a:off x="4511675" y="18468976"/>
          <a:ext cx="2224964" cy="164441"/>
          <a:chOff x="3766657" y="8630820"/>
          <a:chExt cx="2216997" cy="142068"/>
        </a:xfrm>
      </xdr:grpSpPr>
      <xdr:sp macro="" textlink="">
        <xdr:nvSpPr>
          <xdr:cNvPr id="11" name="Rectangle 10">
            <a:extLst>
              <a:ext uri="{FF2B5EF4-FFF2-40B4-BE49-F238E27FC236}">
                <a16:creationId xmlns:a16="http://schemas.microsoft.com/office/drawing/2014/main" id="{77A27E16-777D-49A3-89DF-3C5D4D6E8606}"/>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7D147F91-92F4-4051-83EA-45B6F6095F55}"/>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3" name="Group 12">
          <a:extLst>
            <a:ext uri="{FF2B5EF4-FFF2-40B4-BE49-F238E27FC236}">
              <a16:creationId xmlns:a16="http://schemas.microsoft.com/office/drawing/2014/main" id="{55EC8CC9-B305-455E-BC92-07143E5FDDAE}"/>
            </a:ext>
          </a:extLst>
        </xdr:cNvPr>
        <xdr:cNvGrpSpPr/>
      </xdr:nvGrpSpPr>
      <xdr:grpSpPr>
        <a:xfrm>
          <a:off x="3019425" y="8093076"/>
          <a:ext cx="164604" cy="337464"/>
          <a:chOff x="3377338" y="8846950"/>
          <a:chExt cx="161441" cy="351940"/>
        </a:xfrm>
      </xdr:grpSpPr>
      <xdr:sp macro="" textlink="">
        <xdr:nvSpPr>
          <xdr:cNvPr id="14" name="Rectangle 13">
            <a:extLst>
              <a:ext uri="{FF2B5EF4-FFF2-40B4-BE49-F238E27FC236}">
                <a16:creationId xmlns:a16="http://schemas.microsoft.com/office/drawing/2014/main" id="{B8C80D82-6920-4399-A4E9-B6414D1DD8F2}"/>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7DF5C895-3DBF-4840-9133-372D0B46983A}"/>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78717</xdr:rowOff>
    </xdr:to>
    <xdr:grpSp>
      <xdr:nvGrpSpPr>
        <xdr:cNvPr id="16" name="Group 15">
          <a:extLst>
            <a:ext uri="{FF2B5EF4-FFF2-40B4-BE49-F238E27FC236}">
              <a16:creationId xmlns:a16="http://schemas.microsoft.com/office/drawing/2014/main" id="{6A569E76-299B-4D7B-92A9-7DE5E68CF3CB}"/>
            </a:ext>
          </a:extLst>
        </xdr:cNvPr>
        <xdr:cNvGrpSpPr/>
      </xdr:nvGrpSpPr>
      <xdr:grpSpPr>
        <a:xfrm>
          <a:off x="4511675" y="8134351"/>
          <a:ext cx="2224964" cy="164441"/>
          <a:chOff x="3766657" y="8630820"/>
          <a:chExt cx="2216997" cy="142068"/>
        </a:xfrm>
      </xdr:grpSpPr>
      <xdr:sp macro="" textlink="">
        <xdr:nvSpPr>
          <xdr:cNvPr id="17" name="Rectangle 16">
            <a:extLst>
              <a:ext uri="{FF2B5EF4-FFF2-40B4-BE49-F238E27FC236}">
                <a16:creationId xmlns:a16="http://schemas.microsoft.com/office/drawing/2014/main" id="{943F43D7-2AE0-4F6D-A618-15199AA76FF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1E77A8AF-C550-4CD3-9842-0D9362E7DBFE}"/>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19" name="Group 18">
          <a:extLst>
            <a:ext uri="{FF2B5EF4-FFF2-40B4-BE49-F238E27FC236}">
              <a16:creationId xmlns:a16="http://schemas.microsoft.com/office/drawing/2014/main" id="{21E87C93-11D0-4836-A9AF-F80522C0017A}"/>
            </a:ext>
          </a:extLst>
        </xdr:cNvPr>
        <xdr:cNvGrpSpPr/>
      </xdr:nvGrpSpPr>
      <xdr:grpSpPr>
        <a:xfrm>
          <a:off x="3019425" y="8531226"/>
          <a:ext cx="164604" cy="337464"/>
          <a:chOff x="3377338" y="8846950"/>
          <a:chExt cx="161441" cy="351940"/>
        </a:xfrm>
      </xdr:grpSpPr>
      <xdr:sp macro="" textlink="">
        <xdr:nvSpPr>
          <xdr:cNvPr id="20" name="Rectangle 19">
            <a:extLst>
              <a:ext uri="{FF2B5EF4-FFF2-40B4-BE49-F238E27FC236}">
                <a16:creationId xmlns:a16="http://schemas.microsoft.com/office/drawing/2014/main" id="{DF7C3F08-CC84-42C0-8113-9DD8C309148D}"/>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87A610DC-5432-4A16-926E-FA3C6BDE9378}"/>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78717</xdr:rowOff>
    </xdr:to>
    <xdr:grpSp>
      <xdr:nvGrpSpPr>
        <xdr:cNvPr id="22" name="Group 21">
          <a:extLst>
            <a:ext uri="{FF2B5EF4-FFF2-40B4-BE49-F238E27FC236}">
              <a16:creationId xmlns:a16="http://schemas.microsoft.com/office/drawing/2014/main" id="{89B28B68-B529-453E-B1D2-48FD9A082929}"/>
            </a:ext>
          </a:extLst>
        </xdr:cNvPr>
        <xdr:cNvGrpSpPr/>
      </xdr:nvGrpSpPr>
      <xdr:grpSpPr>
        <a:xfrm>
          <a:off x="4511675" y="8572501"/>
          <a:ext cx="2224964" cy="164441"/>
          <a:chOff x="3766657" y="8630820"/>
          <a:chExt cx="2216997" cy="142068"/>
        </a:xfrm>
      </xdr:grpSpPr>
      <xdr:sp macro="" textlink="">
        <xdr:nvSpPr>
          <xdr:cNvPr id="23" name="Rectangle 22">
            <a:extLst>
              <a:ext uri="{FF2B5EF4-FFF2-40B4-BE49-F238E27FC236}">
                <a16:creationId xmlns:a16="http://schemas.microsoft.com/office/drawing/2014/main" id="{65B9B5D4-BDFD-4BBF-A8DE-F07D23F38DD3}"/>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4347914F-30EB-4ECC-AD87-614588F3C7D7}"/>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193</xdr:row>
      <xdr:rowOff>89295</xdr:rowOff>
    </xdr:from>
    <xdr:to>
      <xdr:col>64</xdr:col>
      <xdr:colOff>106504</xdr:colOff>
      <xdr:row>195</xdr:row>
      <xdr:rowOff>68612</xdr:rowOff>
    </xdr:to>
    <xdr:grpSp>
      <xdr:nvGrpSpPr>
        <xdr:cNvPr id="25" name="Group 24">
          <a:extLst>
            <a:ext uri="{FF2B5EF4-FFF2-40B4-BE49-F238E27FC236}">
              <a16:creationId xmlns:a16="http://schemas.microsoft.com/office/drawing/2014/main" id="{CE073714-F7A3-4D07-BFF0-B2F56FA557E4}"/>
            </a:ext>
          </a:extLst>
        </xdr:cNvPr>
        <xdr:cNvGrpSpPr/>
      </xdr:nvGrpSpPr>
      <xdr:grpSpPr>
        <a:xfrm>
          <a:off x="6543675" y="23479520"/>
          <a:ext cx="208104" cy="265067"/>
          <a:chOff x="6128657" y="1894114"/>
          <a:chExt cx="210939" cy="277586"/>
        </a:xfrm>
      </xdr:grpSpPr>
      <xdr:grpSp>
        <xdr:nvGrpSpPr>
          <xdr:cNvPr id="26" name="Group 25">
            <a:extLst>
              <a:ext uri="{FF2B5EF4-FFF2-40B4-BE49-F238E27FC236}">
                <a16:creationId xmlns:a16="http://schemas.microsoft.com/office/drawing/2014/main" id="{13AD4287-9AE9-4663-80A1-109586960430}"/>
              </a:ext>
            </a:extLst>
          </xdr:cNvPr>
          <xdr:cNvGrpSpPr/>
        </xdr:nvGrpSpPr>
        <xdr:grpSpPr>
          <a:xfrm>
            <a:off x="6134099" y="1894114"/>
            <a:ext cx="205497" cy="277586"/>
            <a:chOff x="6029326" y="2438400"/>
            <a:chExt cx="197784" cy="140494"/>
          </a:xfrm>
        </xdr:grpSpPr>
        <xdr:cxnSp macro="">
          <xdr:nvCxnSpPr>
            <xdr:cNvPr id="28" name="Straight Arrow Connector 27">
              <a:extLst>
                <a:ext uri="{FF2B5EF4-FFF2-40B4-BE49-F238E27FC236}">
                  <a16:creationId xmlns:a16="http://schemas.microsoft.com/office/drawing/2014/main" id="{192E3351-B186-452F-8406-5DEF1431F434}"/>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755DBEDD-4B04-4F3E-810E-873926C221EF}"/>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7" name="Straight Connector 26">
            <a:extLst>
              <a:ext uri="{FF2B5EF4-FFF2-40B4-BE49-F238E27FC236}">
                <a16:creationId xmlns:a16="http://schemas.microsoft.com/office/drawing/2014/main" id="{46D5DA61-930A-4A2F-9429-8C70E07ED68D}"/>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0" name="Group 29">
          <a:extLst>
            <a:ext uri="{FF2B5EF4-FFF2-40B4-BE49-F238E27FC236}">
              <a16:creationId xmlns:a16="http://schemas.microsoft.com/office/drawing/2014/main" id="{78624D79-B4AB-4F6A-95BD-A417AC336561}"/>
            </a:ext>
          </a:extLst>
        </xdr:cNvPr>
        <xdr:cNvGrpSpPr/>
      </xdr:nvGrpSpPr>
      <xdr:grpSpPr>
        <a:xfrm>
          <a:off x="6543675" y="3526790"/>
          <a:ext cx="216835" cy="265067"/>
          <a:chOff x="6128657" y="1894114"/>
          <a:chExt cx="210939" cy="277586"/>
        </a:xfrm>
      </xdr:grpSpPr>
      <xdr:grpSp>
        <xdr:nvGrpSpPr>
          <xdr:cNvPr id="31" name="Group 30">
            <a:extLst>
              <a:ext uri="{FF2B5EF4-FFF2-40B4-BE49-F238E27FC236}">
                <a16:creationId xmlns:a16="http://schemas.microsoft.com/office/drawing/2014/main" id="{3D083F99-8796-4D50-A192-986A3AF87AA6}"/>
              </a:ext>
            </a:extLst>
          </xdr:cNvPr>
          <xdr:cNvGrpSpPr/>
        </xdr:nvGrpSpPr>
        <xdr:grpSpPr>
          <a:xfrm>
            <a:off x="6134099" y="1894114"/>
            <a:ext cx="205497" cy="277586"/>
            <a:chOff x="6029326" y="2438400"/>
            <a:chExt cx="197784" cy="140494"/>
          </a:xfrm>
        </xdr:grpSpPr>
        <xdr:cxnSp macro="">
          <xdr:nvCxnSpPr>
            <xdr:cNvPr id="33" name="Straight Arrow Connector 32">
              <a:extLst>
                <a:ext uri="{FF2B5EF4-FFF2-40B4-BE49-F238E27FC236}">
                  <a16:creationId xmlns:a16="http://schemas.microsoft.com/office/drawing/2014/main" id="{E60E0907-9DE7-43E7-AFE7-9D8ACF207B3B}"/>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E18E7F66-8EFD-4F37-A816-0EDE46C422B6}"/>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 name="Straight Connector 31">
            <a:extLst>
              <a:ext uri="{FF2B5EF4-FFF2-40B4-BE49-F238E27FC236}">
                <a16:creationId xmlns:a16="http://schemas.microsoft.com/office/drawing/2014/main" id="{C80309D6-E7E5-48C7-A232-D08346D18E73}"/>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35" name="Group 34">
          <a:extLst>
            <a:ext uri="{FF2B5EF4-FFF2-40B4-BE49-F238E27FC236}">
              <a16:creationId xmlns:a16="http://schemas.microsoft.com/office/drawing/2014/main" id="{A2CE5560-B0FE-4966-88C2-AD29D6EC1417}"/>
            </a:ext>
          </a:extLst>
        </xdr:cNvPr>
        <xdr:cNvGrpSpPr/>
      </xdr:nvGrpSpPr>
      <xdr:grpSpPr>
        <a:xfrm>
          <a:off x="6543675" y="4974590"/>
          <a:ext cx="216835" cy="265067"/>
          <a:chOff x="6128657" y="1894114"/>
          <a:chExt cx="210939" cy="277586"/>
        </a:xfrm>
      </xdr:grpSpPr>
      <xdr:grpSp>
        <xdr:nvGrpSpPr>
          <xdr:cNvPr id="36" name="Group 35">
            <a:extLst>
              <a:ext uri="{FF2B5EF4-FFF2-40B4-BE49-F238E27FC236}">
                <a16:creationId xmlns:a16="http://schemas.microsoft.com/office/drawing/2014/main" id="{E4FA47BB-B8CD-4EC0-AFA2-6B958D1B0219}"/>
              </a:ext>
            </a:extLst>
          </xdr:cNvPr>
          <xdr:cNvGrpSpPr/>
        </xdr:nvGrpSpPr>
        <xdr:grpSpPr>
          <a:xfrm>
            <a:off x="6134099" y="1894114"/>
            <a:ext cx="205497" cy="277586"/>
            <a:chOff x="6029326" y="2438400"/>
            <a:chExt cx="197784" cy="140494"/>
          </a:xfrm>
        </xdr:grpSpPr>
        <xdr:cxnSp macro="">
          <xdr:nvCxnSpPr>
            <xdr:cNvPr id="38" name="Straight Arrow Connector 37">
              <a:extLst>
                <a:ext uri="{FF2B5EF4-FFF2-40B4-BE49-F238E27FC236}">
                  <a16:creationId xmlns:a16="http://schemas.microsoft.com/office/drawing/2014/main" id="{7CFC0FA4-FCB4-4316-9B92-1380AF62DB03}"/>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 name="Rectangle 37">
              <a:extLst>
                <a:ext uri="{FF2B5EF4-FFF2-40B4-BE49-F238E27FC236}">
                  <a16:creationId xmlns:a16="http://schemas.microsoft.com/office/drawing/2014/main" id="{02B6F070-1CE3-44ED-ABAF-73CAC29257F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7" name="Straight Connector 36">
            <a:extLst>
              <a:ext uri="{FF2B5EF4-FFF2-40B4-BE49-F238E27FC236}">
                <a16:creationId xmlns:a16="http://schemas.microsoft.com/office/drawing/2014/main" id="{96B97222-CE2E-447F-9BDB-DC2C518E71A1}"/>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63</xdr:col>
      <xdr:colOff>0</xdr:colOff>
      <xdr:row>108</xdr:row>
      <xdr:rowOff>68580</xdr:rowOff>
    </xdr:from>
    <xdr:to>
      <xdr:col>65</xdr:col>
      <xdr:colOff>2721</xdr:colOff>
      <xdr:row>108</xdr:row>
      <xdr:rowOff>68580</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a:off x="6096000" y="1034796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201</xdr:row>
      <xdr:rowOff>68580</xdr:rowOff>
    </xdr:from>
    <xdr:to>
      <xdr:col>65</xdr:col>
      <xdr:colOff>2721</xdr:colOff>
      <xdr:row>201</xdr:row>
      <xdr:rowOff>68580</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a:off x="6096000" y="218084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154</xdr:row>
      <xdr:rowOff>19050</xdr:rowOff>
    </xdr:from>
    <xdr:to>
      <xdr:col>30</xdr:col>
      <xdr:colOff>15379</xdr:colOff>
      <xdr:row>156</xdr:row>
      <xdr:rowOff>73939</xdr:rowOff>
    </xdr:to>
    <xdr:grpSp>
      <xdr:nvGrpSpPr>
        <xdr:cNvPr id="13" name="Group 12">
          <a:extLst>
            <a:ext uri="{FF2B5EF4-FFF2-40B4-BE49-F238E27FC236}">
              <a16:creationId xmlns:a16="http://schemas.microsoft.com/office/drawing/2014/main" id="{00000000-0008-0000-0600-00000D000000}"/>
            </a:ext>
          </a:extLst>
        </xdr:cNvPr>
        <xdr:cNvGrpSpPr/>
      </xdr:nvGrpSpPr>
      <xdr:grpSpPr>
        <a:xfrm>
          <a:off x="2905125" y="18554700"/>
          <a:ext cx="155079" cy="340639"/>
          <a:chOff x="3377338" y="8846950"/>
          <a:chExt cx="161441" cy="351940"/>
        </a:xfrm>
      </xdr:grpSpPr>
      <xdr:sp macro="" textlink="">
        <xdr:nvSpPr>
          <xdr:cNvPr id="14" name="Rectangle 13">
            <a:extLst>
              <a:ext uri="{FF2B5EF4-FFF2-40B4-BE49-F238E27FC236}">
                <a16:creationId xmlns:a16="http://schemas.microsoft.com/office/drawing/2014/main" id="{00000000-0008-0000-0600-00000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600-00000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154</xdr:row>
      <xdr:rowOff>57151</xdr:rowOff>
    </xdr:from>
    <xdr:to>
      <xdr:col>64</xdr:col>
      <xdr:colOff>91364</xdr:colOff>
      <xdr:row>155</xdr:row>
      <xdr:rowOff>66675</xdr:rowOff>
    </xdr:to>
    <xdr:grpSp>
      <xdr:nvGrpSpPr>
        <xdr:cNvPr id="16" name="Group 15">
          <a:extLst>
            <a:ext uri="{FF2B5EF4-FFF2-40B4-BE49-F238E27FC236}">
              <a16:creationId xmlns:a16="http://schemas.microsoft.com/office/drawing/2014/main" id="{00000000-0008-0000-0600-000010000000}"/>
            </a:ext>
          </a:extLst>
        </xdr:cNvPr>
        <xdr:cNvGrpSpPr/>
      </xdr:nvGrpSpPr>
      <xdr:grpSpPr>
        <a:xfrm>
          <a:off x="4425950" y="18592801"/>
          <a:ext cx="2224964" cy="149224"/>
          <a:chOff x="3766657" y="8630820"/>
          <a:chExt cx="2216997" cy="142068"/>
        </a:xfrm>
      </xdr:grpSpPr>
      <xdr:sp macro="" textlink="">
        <xdr:nvSpPr>
          <xdr:cNvPr id="17" name="Rectangle 16">
            <a:extLst>
              <a:ext uri="{FF2B5EF4-FFF2-40B4-BE49-F238E27FC236}">
                <a16:creationId xmlns:a16="http://schemas.microsoft.com/office/drawing/2014/main" id="{00000000-0008-0000-0600-000011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9" name="Group 18">
          <a:extLst>
            <a:ext uri="{FF2B5EF4-FFF2-40B4-BE49-F238E27FC236}">
              <a16:creationId xmlns:a16="http://schemas.microsoft.com/office/drawing/2014/main" id="{00000000-0008-0000-0600-000013000000}"/>
            </a:ext>
          </a:extLst>
        </xdr:cNvPr>
        <xdr:cNvGrpSpPr/>
      </xdr:nvGrpSpPr>
      <xdr:grpSpPr>
        <a:xfrm>
          <a:off x="2933700" y="8074026"/>
          <a:ext cx="164604" cy="337464"/>
          <a:chOff x="3377338" y="8846950"/>
          <a:chExt cx="161441" cy="351940"/>
        </a:xfrm>
      </xdr:grpSpPr>
      <xdr:sp macro="" textlink="">
        <xdr:nvSpPr>
          <xdr:cNvPr id="20" name="Rectangle 19">
            <a:extLst>
              <a:ext uri="{FF2B5EF4-FFF2-40B4-BE49-F238E27FC236}">
                <a16:creationId xmlns:a16="http://schemas.microsoft.com/office/drawing/2014/main" id="{00000000-0008-0000-06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600-00001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66675</xdr:rowOff>
    </xdr:to>
    <xdr:grpSp>
      <xdr:nvGrpSpPr>
        <xdr:cNvPr id="22" name="Group 21">
          <a:extLst>
            <a:ext uri="{FF2B5EF4-FFF2-40B4-BE49-F238E27FC236}">
              <a16:creationId xmlns:a16="http://schemas.microsoft.com/office/drawing/2014/main" id="{00000000-0008-0000-0600-000016000000}"/>
            </a:ext>
          </a:extLst>
        </xdr:cNvPr>
        <xdr:cNvGrpSpPr/>
      </xdr:nvGrpSpPr>
      <xdr:grpSpPr>
        <a:xfrm>
          <a:off x="4425950" y="8115301"/>
          <a:ext cx="2224964" cy="149224"/>
          <a:chOff x="3766657" y="8630820"/>
          <a:chExt cx="2216997" cy="142068"/>
        </a:xfrm>
      </xdr:grpSpPr>
      <xdr:sp macro="" textlink="">
        <xdr:nvSpPr>
          <xdr:cNvPr id="23" name="Rectangle 22">
            <a:extLst>
              <a:ext uri="{FF2B5EF4-FFF2-40B4-BE49-F238E27FC236}">
                <a16:creationId xmlns:a16="http://schemas.microsoft.com/office/drawing/2014/main" id="{00000000-0008-0000-0600-000017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600-000018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25" name="Group 24">
          <a:extLst>
            <a:ext uri="{FF2B5EF4-FFF2-40B4-BE49-F238E27FC236}">
              <a16:creationId xmlns:a16="http://schemas.microsoft.com/office/drawing/2014/main" id="{00000000-0008-0000-0600-000019000000}"/>
            </a:ext>
          </a:extLst>
        </xdr:cNvPr>
        <xdr:cNvGrpSpPr/>
      </xdr:nvGrpSpPr>
      <xdr:grpSpPr>
        <a:xfrm>
          <a:off x="2933700" y="8512176"/>
          <a:ext cx="164604" cy="337464"/>
          <a:chOff x="3377338" y="8846950"/>
          <a:chExt cx="161441" cy="351940"/>
        </a:xfrm>
      </xdr:grpSpPr>
      <xdr:sp macro="" textlink="">
        <xdr:nvSpPr>
          <xdr:cNvPr id="26" name="Rectangle 25">
            <a:extLst>
              <a:ext uri="{FF2B5EF4-FFF2-40B4-BE49-F238E27FC236}">
                <a16:creationId xmlns:a16="http://schemas.microsoft.com/office/drawing/2014/main" id="{00000000-0008-0000-0600-00001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00000000-0008-0000-0600-00001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66675</xdr:rowOff>
    </xdr:to>
    <xdr:grpSp>
      <xdr:nvGrpSpPr>
        <xdr:cNvPr id="28" name="Group 27">
          <a:extLst>
            <a:ext uri="{FF2B5EF4-FFF2-40B4-BE49-F238E27FC236}">
              <a16:creationId xmlns:a16="http://schemas.microsoft.com/office/drawing/2014/main" id="{00000000-0008-0000-0600-00001C000000}"/>
            </a:ext>
          </a:extLst>
        </xdr:cNvPr>
        <xdr:cNvGrpSpPr/>
      </xdr:nvGrpSpPr>
      <xdr:grpSpPr>
        <a:xfrm>
          <a:off x="4425950" y="8553451"/>
          <a:ext cx="2224964" cy="149224"/>
          <a:chOff x="3766657" y="8630820"/>
          <a:chExt cx="2216997" cy="142068"/>
        </a:xfrm>
      </xdr:grpSpPr>
      <xdr:sp macro="" textlink="">
        <xdr:nvSpPr>
          <xdr:cNvPr id="29" name="Rectangle 28">
            <a:extLst>
              <a:ext uri="{FF2B5EF4-FFF2-40B4-BE49-F238E27FC236}">
                <a16:creationId xmlns:a16="http://schemas.microsoft.com/office/drawing/2014/main" id="{00000000-0008-0000-0600-00001D000000}"/>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600-00001E000000}"/>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194</xdr:row>
      <xdr:rowOff>85725</xdr:rowOff>
    </xdr:from>
    <xdr:to>
      <xdr:col>65</xdr:col>
      <xdr:colOff>4110</xdr:colOff>
      <xdr:row>196</xdr:row>
      <xdr:rowOff>65042</xdr:rowOff>
    </xdr:to>
    <xdr:grpSp>
      <xdr:nvGrpSpPr>
        <xdr:cNvPr id="36" name="Group 35">
          <a:extLst>
            <a:ext uri="{FF2B5EF4-FFF2-40B4-BE49-F238E27FC236}">
              <a16:creationId xmlns:a16="http://schemas.microsoft.com/office/drawing/2014/main" id="{00000000-0008-0000-0600-000024000000}"/>
            </a:ext>
          </a:extLst>
        </xdr:cNvPr>
        <xdr:cNvGrpSpPr/>
      </xdr:nvGrpSpPr>
      <xdr:grpSpPr>
        <a:xfrm>
          <a:off x="6457950" y="23666450"/>
          <a:ext cx="216835" cy="271417"/>
          <a:chOff x="6128657" y="1894114"/>
          <a:chExt cx="210939" cy="277586"/>
        </a:xfrm>
      </xdr:grpSpPr>
      <xdr:grpSp>
        <xdr:nvGrpSpPr>
          <xdr:cNvPr id="37" name="Group 36">
            <a:extLst>
              <a:ext uri="{FF2B5EF4-FFF2-40B4-BE49-F238E27FC236}">
                <a16:creationId xmlns:a16="http://schemas.microsoft.com/office/drawing/2014/main" id="{00000000-0008-0000-0600-000025000000}"/>
              </a:ext>
            </a:extLst>
          </xdr:cNvPr>
          <xdr:cNvGrpSpPr/>
        </xdr:nvGrpSpPr>
        <xdr:grpSpPr>
          <a:xfrm>
            <a:off x="6134099" y="1894114"/>
            <a:ext cx="205497" cy="277586"/>
            <a:chOff x="6029326" y="2438400"/>
            <a:chExt cx="197784" cy="140494"/>
          </a:xfrm>
        </xdr:grpSpPr>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6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8" name="Straight Connector 37">
            <a:extLst>
              <a:ext uri="{FF2B5EF4-FFF2-40B4-BE49-F238E27FC236}">
                <a16:creationId xmlns:a16="http://schemas.microsoft.com/office/drawing/2014/main" id="{00000000-0008-0000-0600-000026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1" name="Group 30">
          <a:extLst>
            <a:ext uri="{FF2B5EF4-FFF2-40B4-BE49-F238E27FC236}">
              <a16:creationId xmlns:a16="http://schemas.microsoft.com/office/drawing/2014/main" id="{00000000-0008-0000-0600-00001F000000}"/>
            </a:ext>
          </a:extLst>
        </xdr:cNvPr>
        <xdr:cNvGrpSpPr/>
      </xdr:nvGrpSpPr>
      <xdr:grpSpPr>
        <a:xfrm>
          <a:off x="6457950" y="3507740"/>
          <a:ext cx="216835" cy="265067"/>
          <a:chOff x="6128657" y="1894114"/>
          <a:chExt cx="210939" cy="277586"/>
        </a:xfrm>
      </xdr:grpSpPr>
      <xdr:grpSp>
        <xdr:nvGrpSpPr>
          <xdr:cNvPr id="32" name="Group 31">
            <a:extLst>
              <a:ext uri="{FF2B5EF4-FFF2-40B4-BE49-F238E27FC236}">
                <a16:creationId xmlns:a16="http://schemas.microsoft.com/office/drawing/2014/main" id="{00000000-0008-0000-0600-000020000000}"/>
              </a:ext>
            </a:extLst>
          </xdr:cNvPr>
          <xdr:cNvGrpSpPr/>
        </xdr:nvGrpSpPr>
        <xdr:grpSpPr>
          <a:xfrm>
            <a:off x="6134099" y="1894114"/>
            <a:ext cx="205497" cy="277586"/>
            <a:chOff x="6029326" y="2438400"/>
            <a:chExt cx="197784" cy="140494"/>
          </a:xfrm>
        </xdr:grpSpPr>
        <xdr:cxnSp macro="">
          <xdr:nvCxnSpPr>
            <xdr:cNvPr id="34" name="Straight Arrow Connector 33">
              <a:extLst>
                <a:ext uri="{FF2B5EF4-FFF2-40B4-BE49-F238E27FC236}">
                  <a16:creationId xmlns:a16="http://schemas.microsoft.com/office/drawing/2014/main" id="{00000000-0008-0000-06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6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3" name="Straight Connector 32">
            <a:extLst>
              <a:ext uri="{FF2B5EF4-FFF2-40B4-BE49-F238E27FC236}">
                <a16:creationId xmlns:a16="http://schemas.microsoft.com/office/drawing/2014/main" id="{00000000-0008-0000-0600-000021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41" name="Group 40">
          <a:extLst>
            <a:ext uri="{FF2B5EF4-FFF2-40B4-BE49-F238E27FC236}">
              <a16:creationId xmlns:a16="http://schemas.microsoft.com/office/drawing/2014/main" id="{00000000-0008-0000-0600-000029000000}"/>
            </a:ext>
          </a:extLst>
        </xdr:cNvPr>
        <xdr:cNvGrpSpPr/>
      </xdr:nvGrpSpPr>
      <xdr:grpSpPr>
        <a:xfrm>
          <a:off x="6457950" y="4955540"/>
          <a:ext cx="216835" cy="265067"/>
          <a:chOff x="6128657" y="1894114"/>
          <a:chExt cx="210939" cy="277586"/>
        </a:xfrm>
      </xdr:grpSpPr>
      <xdr:grpSp>
        <xdr:nvGrpSpPr>
          <xdr:cNvPr id="42" name="Group 41">
            <a:extLst>
              <a:ext uri="{FF2B5EF4-FFF2-40B4-BE49-F238E27FC236}">
                <a16:creationId xmlns:a16="http://schemas.microsoft.com/office/drawing/2014/main" id="{00000000-0008-0000-0600-00002A000000}"/>
              </a:ext>
            </a:extLst>
          </xdr:cNvPr>
          <xdr:cNvGrpSpPr/>
        </xdr:nvGrpSpPr>
        <xdr:grpSpPr>
          <a:xfrm>
            <a:off x="6134099" y="1894114"/>
            <a:ext cx="205497" cy="277586"/>
            <a:chOff x="6029326" y="2438400"/>
            <a:chExt cx="197784" cy="140494"/>
          </a:xfrm>
        </xdr:grpSpPr>
        <xdr:cxnSp macro="">
          <xdr:nvCxnSpPr>
            <xdr:cNvPr id="44" name="Straight Arrow Connector 43">
              <a:extLst>
                <a:ext uri="{FF2B5EF4-FFF2-40B4-BE49-F238E27FC236}">
                  <a16:creationId xmlns:a16="http://schemas.microsoft.com/office/drawing/2014/main" id="{00000000-0008-0000-06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6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3" name="Straight Connector 42">
            <a:extLst>
              <a:ext uri="{FF2B5EF4-FFF2-40B4-BE49-F238E27FC236}">
                <a16:creationId xmlns:a16="http://schemas.microsoft.com/office/drawing/2014/main" id="{00000000-0008-0000-0600-00002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63</xdr:col>
      <xdr:colOff>0</xdr:colOff>
      <xdr:row>108</xdr:row>
      <xdr:rowOff>68580</xdr:rowOff>
    </xdr:from>
    <xdr:to>
      <xdr:col>65</xdr:col>
      <xdr:colOff>2721</xdr:colOff>
      <xdr:row>108</xdr:row>
      <xdr:rowOff>68580</xdr:rowOff>
    </xdr:to>
    <xdr:cxnSp macro="">
      <xdr:nvCxnSpPr>
        <xdr:cNvPr id="3" name="Straight Arrow Connector 2">
          <a:extLst>
            <a:ext uri="{FF2B5EF4-FFF2-40B4-BE49-F238E27FC236}">
              <a16:creationId xmlns:a16="http://schemas.microsoft.com/office/drawing/2014/main" id="{67E2475F-6940-4ECD-AAD3-936F7BB482A0}"/>
            </a:ext>
          </a:extLst>
        </xdr:cNvPr>
        <xdr:cNvCxnSpPr/>
      </xdr:nvCxnSpPr>
      <xdr:spPr>
        <a:xfrm>
          <a:off x="6635750" y="1318768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178</xdr:row>
      <xdr:rowOff>76200</xdr:rowOff>
    </xdr:from>
    <xdr:to>
      <xdr:col>65</xdr:col>
      <xdr:colOff>2721</xdr:colOff>
      <xdr:row>178</xdr:row>
      <xdr:rowOff>76200</xdr:rowOff>
    </xdr:to>
    <xdr:cxnSp macro="">
      <xdr:nvCxnSpPr>
        <xdr:cNvPr id="5" name="Straight Arrow Connector 4">
          <a:extLst>
            <a:ext uri="{FF2B5EF4-FFF2-40B4-BE49-F238E27FC236}">
              <a16:creationId xmlns:a16="http://schemas.microsoft.com/office/drawing/2014/main" id="{895341A6-B43F-4B02-9E1F-E1F55BE8AB5E}"/>
            </a:ext>
          </a:extLst>
        </xdr:cNvPr>
        <xdr:cNvCxnSpPr/>
      </xdr:nvCxnSpPr>
      <xdr:spPr>
        <a:xfrm>
          <a:off x="6635750" y="2198370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201</xdr:row>
      <xdr:rowOff>68580</xdr:rowOff>
    </xdr:from>
    <xdr:to>
      <xdr:col>65</xdr:col>
      <xdr:colOff>2721</xdr:colOff>
      <xdr:row>201</xdr:row>
      <xdr:rowOff>68580</xdr:rowOff>
    </xdr:to>
    <xdr:cxnSp macro="">
      <xdr:nvCxnSpPr>
        <xdr:cNvPr id="6" name="Straight Arrow Connector 5">
          <a:extLst>
            <a:ext uri="{FF2B5EF4-FFF2-40B4-BE49-F238E27FC236}">
              <a16:creationId xmlns:a16="http://schemas.microsoft.com/office/drawing/2014/main" id="{20C1DAEB-C6E6-4C79-BBA5-E978C39A6698}"/>
            </a:ext>
          </a:extLst>
        </xdr:cNvPr>
        <xdr:cNvCxnSpPr/>
      </xdr:nvCxnSpPr>
      <xdr:spPr>
        <a:xfrm>
          <a:off x="6635750" y="24681180"/>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57150</xdr:colOff>
      <xdr:row>154</xdr:row>
      <xdr:rowOff>19050</xdr:rowOff>
    </xdr:from>
    <xdr:to>
      <xdr:col>30</xdr:col>
      <xdr:colOff>9029</xdr:colOff>
      <xdr:row>156</xdr:row>
      <xdr:rowOff>73939</xdr:rowOff>
    </xdr:to>
    <xdr:grpSp>
      <xdr:nvGrpSpPr>
        <xdr:cNvPr id="7" name="Group 6">
          <a:extLst>
            <a:ext uri="{FF2B5EF4-FFF2-40B4-BE49-F238E27FC236}">
              <a16:creationId xmlns:a16="http://schemas.microsoft.com/office/drawing/2014/main" id="{34824B6E-2BD7-4BD9-9769-0C1B790314FB}"/>
            </a:ext>
          </a:extLst>
        </xdr:cNvPr>
        <xdr:cNvGrpSpPr/>
      </xdr:nvGrpSpPr>
      <xdr:grpSpPr>
        <a:xfrm>
          <a:off x="2895600" y="18554700"/>
          <a:ext cx="164604" cy="340639"/>
          <a:chOff x="3377338" y="8846950"/>
          <a:chExt cx="161441" cy="351940"/>
        </a:xfrm>
      </xdr:grpSpPr>
      <xdr:sp macro="" textlink="">
        <xdr:nvSpPr>
          <xdr:cNvPr id="8" name="Rectangle 7">
            <a:extLst>
              <a:ext uri="{FF2B5EF4-FFF2-40B4-BE49-F238E27FC236}">
                <a16:creationId xmlns:a16="http://schemas.microsoft.com/office/drawing/2014/main" id="{9E5926B4-5980-469A-A68C-9AC626B839E6}"/>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 name="Straight Arrow Connector 8">
            <a:extLst>
              <a:ext uri="{FF2B5EF4-FFF2-40B4-BE49-F238E27FC236}">
                <a16:creationId xmlns:a16="http://schemas.microsoft.com/office/drawing/2014/main" id="{4FB00D82-5A62-4D8D-89C7-5D9EE2AF886B}"/>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154</xdr:row>
      <xdr:rowOff>57151</xdr:rowOff>
    </xdr:from>
    <xdr:to>
      <xdr:col>64</xdr:col>
      <xdr:colOff>91364</xdr:colOff>
      <xdr:row>155</xdr:row>
      <xdr:rowOff>66675</xdr:rowOff>
    </xdr:to>
    <xdr:grpSp>
      <xdr:nvGrpSpPr>
        <xdr:cNvPr id="10" name="Group 9">
          <a:extLst>
            <a:ext uri="{FF2B5EF4-FFF2-40B4-BE49-F238E27FC236}">
              <a16:creationId xmlns:a16="http://schemas.microsoft.com/office/drawing/2014/main" id="{EE070F49-6E88-4D99-824D-89E33F91EC99}"/>
            </a:ext>
          </a:extLst>
        </xdr:cNvPr>
        <xdr:cNvGrpSpPr/>
      </xdr:nvGrpSpPr>
      <xdr:grpSpPr>
        <a:xfrm>
          <a:off x="4425950" y="18592801"/>
          <a:ext cx="2224964" cy="149224"/>
          <a:chOff x="3766657" y="8630820"/>
          <a:chExt cx="2216997" cy="142068"/>
        </a:xfrm>
      </xdr:grpSpPr>
      <xdr:sp macro="" textlink="">
        <xdr:nvSpPr>
          <xdr:cNvPr id="11" name="Rectangle 10">
            <a:extLst>
              <a:ext uri="{FF2B5EF4-FFF2-40B4-BE49-F238E27FC236}">
                <a16:creationId xmlns:a16="http://schemas.microsoft.com/office/drawing/2014/main" id="{28CB52E3-748C-4F8E-B289-7B935229333E}"/>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57EF90D9-F3E5-4C3C-870B-673D0F1919AF}"/>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69</xdr:row>
      <xdr:rowOff>15876</xdr:rowOff>
    </xdr:from>
    <xdr:to>
      <xdr:col>30</xdr:col>
      <xdr:colOff>47129</xdr:colOff>
      <xdr:row>71</xdr:row>
      <xdr:rowOff>70765</xdr:rowOff>
    </xdr:to>
    <xdr:grpSp>
      <xdr:nvGrpSpPr>
        <xdr:cNvPr id="13" name="Group 12">
          <a:extLst>
            <a:ext uri="{FF2B5EF4-FFF2-40B4-BE49-F238E27FC236}">
              <a16:creationId xmlns:a16="http://schemas.microsoft.com/office/drawing/2014/main" id="{3B8AEDB9-758F-48A6-9DB1-5F9029DADC7B}"/>
            </a:ext>
          </a:extLst>
        </xdr:cNvPr>
        <xdr:cNvGrpSpPr/>
      </xdr:nvGrpSpPr>
      <xdr:grpSpPr>
        <a:xfrm>
          <a:off x="2933700" y="8074026"/>
          <a:ext cx="164604" cy="337464"/>
          <a:chOff x="3377338" y="8846950"/>
          <a:chExt cx="161441" cy="351940"/>
        </a:xfrm>
      </xdr:grpSpPr>
      <xdr:sp macro="" textlink="">
        <xdr:nvSpPr>
          <xdr:cNvPr id="14" name="Rectangle 13">
            <a:extLst>
              <a:ext uri="{FF2B5EF4-FFF2-40B4-BE49-F238E27FC236}">
                <a16:creationId xmlns:a16="http://schemas.microsoft.com/office/drawing/2014/main" id="{3253D9D8-E31E-4856-A26C-F8559F04FD1F}"/>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39BBD99E-8BE4-4D78-93AC-9E695B5AE89F}"/>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69</xdr:row>
      <xdr:rowOff>57151</xdr:rowOff>
    </xdr:from>
    <xdr:to>
      <xdr:col>64</xdr:col>
      <xdr:colOff>91364</xdr:colOff>
      <xdr:row>70</xdr:row>
      <xdr:rowOff>66675</xdr:rowOff>
    </xdr:to>
    <xdr:grpSp>
      <xdr:nvGrpSpPr>
        <xdr:cNvPr id="16" name="Group 15">
          <a:extLst>
            <a:ext uri="{FF2B5EF4-FFF2-40B4-BE49-F238E27FC236}">
              <a16:creationId xmlns:a16="http://schemas.microsoft.com/office/drawing/2014/main" id="{A845475C-6E64-492F-9334-3DD28B32CBDF}"/>
            </a:ext>
          </a:extLst>
        </xdr:cNvPr>
        <xdr:cNvGrpSpPr/>
      </xdr:nvGrpSpPr>
      <xdr:grpSpPr>
        <a:xfrm>
          <a:off x="4425950" y="8115301"/>
          <a:ext cx="2224964" cy="149224"/>
          <a:chOff x="3766657" y="8630820"/>
          <a:chExt cx="2216997" cy="142068"/>
        </a:xfrm>
      </xdr:grpSpPr>
      <xdr:sp macro="" textlink="">
        <xdr:nvSpPr>
          <xdr:cNvPr id="17" name="Rectangle 16">
            <a:extLst>
              <a:ext uri="{FF2B5EF4-FFF2-40B4-BE49-F238E27FC236}">
                <a16:creationId xmlns:a16="http://schemas.microsoft.com/office/drawing/2014/main" id="{7636C129-0645-49D9-B83A-5A6063D93E65}"/>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15020B04-73F8-4E9C-A986-9BDF8C792C1A}"/>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73</xdr:row>
      <xdr:rowOff>15876</xdr:rowOff>
    </xdr:from>
    <xdr:to>
      <xdr:col>30</xdr:col>
      <xdr:colOff>47129</xdr:colOff>
      <xdr:row>75</xdr:row>
      <xdr:rowOff>70765</xdr:rowOff>
    </xdr:to>
    <xdr:grpSp>
      <xdr:nvGrpSpPr>
        <xdr:cNvPr id="19" name="Group 18">
          <a:extLst>
            <a:ext uri="{FF2B5EF4-FFF2-40B4-BE49-F238E27FC236}">
              <a16:creationId xmlns:a16="http://schemas.microsoft.com/office/drawing/2014/main" id="{CA994A7E-B1DE-4135-BADB-A0C6AEAF0310}"/>
            </a:ext>
          </a:extLst>
        </xdr:cNvPr>
        <xdr:cNvGrpSpPr/>
      </xdr:nvGrpSpPr>
      <xdr:grpSpPr>
        <a:xfrm>
          <a:off x="2933700" y="8512176"/>
          <a:ext cx="164604" cy="337464"/>
          <a:chOff x="3377338" y="8846950"/>
          <a:chExt cx="161441" cy="351940"/>
        </a:xfrm>
      </xdr:grpSpPr>
      <xdr:sp macro="" textlink="">
        <xdr:nvSpPr>
          <xdr:cNvPr id="20" name="Rectangle 19">
            <a:extLst>
              <a:ext uri="{FF2B5EF4-FFF2-40B4-BE49-F238E27FC236}">
                <a16:creationId xmlns:a16="http://schemas.microsoft.com/office/drawing/2014/main" id="{6A73C022-0F0D-476A-94E0-E8D5E83114B9}"/>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9F5FC5EC-CDA5-414C-BD82-93A2220CE2AA}"/>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66675</xdr:colOff>
      <xdr:row>73</xdr:row>
      <xdr:rowOff>57151</xdr:rowOff>
    </xdr:from>
    <xdr:to>
      <xdr:col>64</xdr:col>
      <xdr:colOff>91364</xdr:colOff>
      <xdr:row>74</xdr:row>
      <xdr:rowOff>66675</xdr:rowOff>
    </xdr:to>
    <xdr:grpSp>
      <xdr:nvGrpSpPr>
        <xdr:cNvPr id="22" name="Group 21">
          <a:extLst>
            <a:ext uri="{FF2B5EF4-FFF2-40B4-BE49-F238E27FC236}">
              <a16:creationId xmlns:a16="http://schemas.microsoft.com/office/drawing/2014/main" id="{4834448B-48BD-45D4-A1F7-108D8FD8B5F1}"/>
            </a:ext>
          </a:extLst>
        </xdr:cNvPr>
        <xdr:cNvGrpSpPr/>
      </xdr:nvGrpSpPr>
      <xdr:grpSpPr>
        <a:xfrm>
          <a:off x="4425950" y="8553451"/>
          <a:ext cx="2224964" cy="149224"/>
          <a:chOff x="3766657" y="8630820"/>
          <a:chExt cx="2216997" cy="142068"/>
        </a:xfrm>
      </xdr:grpSpPr>
      <xdr:sp macro="" textlink="">
        <xdr:nvSpPr>
          <xdr:cNvPr id="23" name="Rectangle 22">
            <a:extLst>
              <a:ext uri="{FF2B5EF4-FFF2-40B4-BE49-F238E27FC236}">
                <a16:creationId xmlns:a16="http://schemas.microsoft.com/office/drawing/2014/main" id="{E685F966-E0FD-437E-A1A1-06D8251AC44C}"/>
              </a:ext>
            </a:extLst>
          </xdr:cNvPr>
          <xdr:cNvSpPr/>
        </xdr:nvSpPr>
        <xdr:spPr>
          <a:xfrm>
            <a:off x="3766657" y="863082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18EED9A9-404F-4770-A809-7AE1066A8567}"/>
              </a:ext>
            </a:extLst>
          </xdr:cNvPr>
          <xdr:cNvCxnSpPr/>
        </xdr:nvCxnSpPr>
        <xdr:spPr>
          <a:xfrm>
            <a:off x="3937393" y="8772888"/>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194</xdr:row>
      <xdr:rowOff>85725</xdr:rowOff>
    </xdr:from>
    <xdr:to>
      <xdr:col>65</xdr:col>
      <xdr:colOff>4110</xdr:colOff>
      <xdr:row>196</xdr:row>
      <xdr:rowOff>65042</xdr:rowOff>
    </xdr:to>
    <xdr:grpSp>
      <xdr:nvGrpSpPr>
        <xdr:cNvPr id="25" name="Group 24">
          <a:extLst>
            <a:ext uri="{FF2B5EF4-FFF2-40B4-BE49-F238E27FC236}">
              <a16:creationId xmlns:a16="http://schemas.microsoft.com/office/drawing/2014/main" id="{02DD3FDC-4324-470E-BEEA-0C18FD1A970D}"/>
            </a:ext>
          </a:extLst>
        </xdr:cNvPr>
        <xdr:cNvGrpSpPr/>
      </xdr:nvGrpSpPr>
      <xdr:grpSpPr>
        <a:xfrm>
          <a:off x="6457950" y="23666450"/>
          <a:ext cx="216835" cy="271417"/>
          <a:chOff x="6128657" y="1894114"/>
          <a:chExt cx="210939" cy="277586"/>
        </a:xfrm>
      </xdr:grpSpPr>
      <xdr:grpSp>
        <xdr:nvGrpSpPr>
          <xdr:cNvPr id="26" name="Group 25">
            <a:extLst>
              <a:ext uri="{FF2B5EF4-FFF2-40B4-BE49-F238E27FC236}">
                <a16:creationId xmlns:a16="http://schemas.microsoft.com/office/drawing/2014/main" id="{FE885AB0-9E11-48AA-AA2E-1B3736E37797}"/>
              </a:ext>
            </a:extLst>
          </xdr:cNvPr>
          <xdr:cNvGrpSpPr/>
        </xdr:nvGrpSpPr>
        <xdr:grpSpPr>
          <a:xfrm>
            <a:off x="6134099" y="1894114"/>
            <a:ext cx="205497" cy="277586"/>
            <a:chOff x="6029326" y="2438400"/>
            <a:chExt cx="197784" cy="140494"/>
          </a:xfrm>
        </xdr:grpSpPr>
        <xdr:cxnSp macro="">
          <xdr:nvCxnSpPr>
            <xdr:cNvPr id="28" name="Straight Arrow Connector 27">
              <a:extLst>
                <a:ext uri="{FF2B5EF4-FFF2-40B4-BE49-F238E27FC236}">
                  <a16:creationId xmlns:a16="http://schemas.microsoft.com/office/drawing/2014/main" id="{9538ED2B-287F-4D4F-B575-B66C2014B9ED}"/>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55A03C65-5400-4081-B9D4-5BC843AF934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7" name="Straight Connector 26">
            <a:extLst>
              <a:ext uri="{FF2B5EF4-FFF2-40B4-BE49-F238E27FC236}">
                <a16:creationId xmlns:a16="http://schemas.microsoft.com/office/drawing/2014/main" id="{EF5F5C69-C606-4935-8708-76B8A2678FC3}"/>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30</xdr:row>
      <xdr:rowOff>91440</xdr:rowOff>
    </xdr:from>
    <xdr:to>
      <xdr:col>65</xdr:col>
      <xdr:colOff>4110</xdr:colOff>
      <xdr:row>32</xdr:row>
      <xdr:rowOff>70757</xdr:rowOff>
    </xdr:to>
    <xdr:grpSp>
      <xdr:nvGrpSpPr>
        <xdr:cNvPr id="30" name="Group 29">
          <a:extLst>
            <a:ext uri="{FF2B5EF4-FFF2-40B4-BE49-F238E27FC236}">
              <a16:creationId xmlns:a16="http://schemas.microsoft.com/office/drawing/2014/main" id="{E880E4B6-5A94-4EFE-86FA-E43FAB09D309}"/>
            </a:ext>
          </a:extLst>
        </xdr:cNvPr>
        <xdr:cNvGrpSpPr/>
      </xdr:nvGrpSpPr>
      <xdr:grpSpPr>
        <a:xfrm>
          <a:off x="6457950" y="3507740"/>
          <a:ext cx="216835" cy="265067"/>
          <a:chOff x="6128657" y="1894114"/>
          <a:chExt cx="210939" cy="277586"/>
        </a:xfrm>
      </xdr:grpSpPr>
      <xdr:grpSp>
        <xdr:nvGrpSpPr>
          <xdr:cNvPr id="31" name="Group 30">
            <a:extLst>
              <a:ext uri="{FF2B5EF4-FFF2-40B4-BE49-F238E27FC236}">
                <a16:creationId xmlns:a16="http://schemas.microsoft.com/office/drawing/2014/main" id="{3336B2D2-C3C2-406A-83F0-A4B1FA239CD1}"/>
              </a:ext>
            </a:extLst>
          </xdr:cNvPr>
          <xdr:cNvGrpSpPr/>
        </xdr:nvGrpSpPr>
        <xdr:grpSpPr>
          <a:xfrm>
            <a:off x="6134099" y="1894114"/>
            <a:ext cx="205497" cy="277586"/>
            <a:chOff x="6029326" y="2438400"/>
            <a:chExt cx="197784" cy="140494"/>
          </a:xfrm>
        </xdr:grpSpPr>
        <xdr:cxnSp macro="">
          <xdr:nvCxnSpPr>
            <xdr:cNvPr id="33" name="Straight Arrow Connector 32">
              <a:extLst>
                <a:ext uri="{FF2B5EF4-FFF2-40B4-BE49-F238E27FC236}">
                  <a16:creationId xmlns:a16="http://schemas.microsoft.com/office/drawing/2014/main" id="{58CAAF32-2C0B-499B-8CBE-E90DDD64706A}"/>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E44ACBEA-4A1B-4C16-9920-1303B52914DD}"/>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 name="Straight Connector 31">
            <a:extLst>
              <a:ext uri="{FF2B5EF4-FFF2-40B4-BE49-F238E27FC236}">
                <a16:creationId xmlns:a16="http://schemas.microsoft.com/office/drawing/2014/main" id="{02C3156C-C91A-4681-90FA-281080AB6C8D}"/>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42</xdr:row>
      <xdr:rowOff>91440</xdr:rowOff>
    </xdr:from>
    <xdr:to>
      <xdr:col>65</xdr:col>
      <xdr:colOff>4110</xdr:colOff>
      <xdr:row>44</xdr:row>
      <xdr:rowOff>70757</xdr:rowOff>
    </xdr:to>
    <xdr:grpSp>
      <xdr:nvGrpSpPr>
        <xdr:cNvPr id="35" name="Group 34">
          <a:extLst>
            <a:ext uri="{FF2B5EF4-FFF2-40B4-BE49-F238E27FC236}">
              <a16:creationId xmlns:a16="http://schemas.microsoft.com/office/drawing/2014/main" id="{B029F67B-9BC2-4F60-82B8-BA72ADEB3707}"/>
            </a:ext>
          </a:extLst>
        </xdr:cNvPr>
        <xdr:cNvGrpSpPr/>
      </xdr:nvGrpSpPr>
      <xdr:grpSpPr>
        <a:xfrm>
          <a:off x="6457950" y="4955540"/>
          <a:ext cx="216835" cy="265067"/>
          <a:chOff x="6128657" y="1894114"/>
          <a:chExt cx="210939" cy="277586"/>
        </a:xfrm>
      </xdr:grpSpPr>
      <xdr:grpSp>
        <xdr:nvGrpSpPr>
          <xdr:cNvPr id="36" name="Group 35">
            <a:extLst>
              <a:ext uri="{FF2B5EF4-FFF2-40B4-BE49-F238E27FC236}">
                <a16:creationId xmlns:a16="http://schemas.microsoft.com/office/drawing/2014/main" id="{9F4094D1-2959-4DA3-B53F-9FDE55F8170E}"/>
              </a:ext>
            </a:extLst>
          </xdr:cNvPr>
          <xdr:cNvGrpSpPr/>
        </xdr:nvGrpSpPr>
        <xdr:grpSpPr>
          <a:xfrm>
            <a:off x="6134099" y="1894114"/>
            <a:ext cx="205497" cy="277586"/>
            <a:chOff x="6029326" y="2438400"/>
            <a:chExt cx="197784" cy="140494"/>
          </a:xfrm>
        </xdr:grpSpPr>
        <xdr:cxnSp macro="">
          <xdr:nvCxnSpPr>
            <xdr:cNvPr id="38" name="Straight Arrow Connector 37">
              <a:extLst>
                <a:ext uri="{FF2B5EF4-FFF2-40B4-BE49-F238E27FC236}">
                  <a16:creationId xmlns:a16="http://schemas.microsoft.com/office/drawing/2014/main" id="{CE9E5F60-7049-4534-8E88-CEAF3FE74ADF}"/>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 name="Rectangle 37">
              <a:extLst>
                <a:ext uri="{FF2B5EF4-FFF2-40B4-BE49-F238E27FC236}">
                  <a16:creationId xmlns:a16="http://schemas.microsoft.com/office/drawing/2014/main" id="{A1F35171-5090-4A65-9427-6E71AAAC5A94}"/>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7" name="Straight Connector 36">
            <a:extLst>
              <a:ext uri="{FF2B5EF4-FFF2-40B4-BE49-F238E27FC236}">
                <a16:creationId xmlns:a16="http://schemas.microsoft.com/office/drawing/2014/main" id="{91E8EF81-F2FE-4656-B1D0-BF1AA8063009}"/>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sheetPr>
  <dimension ref="A1:BB74"/>
  <sheetViews>
    <sheetView tabSelected="1" view="pageBreakPreview" topLeftCell="A30" zoomScaleNormal="100" zoomScaleSheetLayoutView="100" workbookViewId="0">
      <selection activeCell="AR75" sqref="AR75:AS75"/>
    </sheetView>
  </sheetViews>
  <sheetFormatPr defaultColWidth="2.88671875" defaultRowHeight="10" x14ac:dyDescent="0.2"/>
  <cols>
    <col min="1" max="1" width="1.88671875" style="152" customWidth="1"/>
    <col min="2" max="7" width="2.88671875" style="152"/>
    <col min="8" max="9" width="2.88671875" style="152" customWidth="1"/>
    <col min="10" max="14" width="2.88671875" style="152"/>
    <col min="15" max="16" width="2.88671875" style="152" customWidth="1"/>
    <col min="17" max="21" width="2.88671875" style="152"/>
    <col min="22" max="23" width="2.88671875" style="152" customWidth="1"/>
    <col min="24" max="28" width="2.88671875" style="152"/>
    <col min="29" max="30" width="2.88671875" style="152" customWidth="1"/>
    <col min="31" max="41" width="2.88671875" style="152"/>
    <col min="42" max="42" width="1.88671875" style="152" customWidth="1"/>
    <col min="43" max="16384" width="2.88671875" style="152"/>
  </cols>
  <sheetData>
    <row r="1" spans="1:42" x14ac:dyDescent="0.2">
      <c r="A1" s="151"/>
      <c r="B1" s="134"/>
      <c r="C1" s="134"/>
      <c r="D1" s="134"/>
      <c r="E1" s="134"/>
      <c r="F1" s="134"/>
      <c r="G1" s="134"/>
      <c r="H1" s="134"/>
      <c r="I1" s="134"/>
      <c r="J1" s="134"/>
      <c r="K1" s="134"/>
      <c r="L1" s="134"/>
      <c r="M1" s="134"/>
      <c r="N1" s="134"/>
      <c r="O1" s="134"/>
      <c r="P1" s="134"/>
      <c r="Q1" s="134"/>
      <c r="R1" s="134"/>
      <c r="S1" s="134"/>
      <c r="T1" s="134"/>
      <c r="U1" s="134"/>
      <c r="V1" s="134"/>
      <c r="W1" s="134"/>
      <c r="X1" s="134"/>
      <c r="Y1" s="7"/>
      <c r="Z1" s="7"/>
      <c r="AA1" s="7"/>
      <c r="AB1" s="7"/>
      <c r="AC1" s="7"/>
      <c r="AD1" s="7"/>
      <c r="AE1" s="7"/>
      <c r="AF1" s="7"/>
      <c r="AI1" s="8"/>
      <c r="AJ1" s="8"/>
      <c r="AK1" s="289" t="s">
        <v>141</v>
      </c>
      <c r="AL1" s="425" t="s">
        <v>250</v>
      </c>
      <c r="AM1" s="426"/>
      <c r="AN1" s="426"/>
      <c r="AO1" s="426"/>
      <c r="AP1" s="426"/>
    </row>
    <row r="2" spans="1:42" x14ac:dyDescent="0.2">
      <c r="A2" s="129"/>
      <c r="B2" s="134"/>
      <c r="C2" s="134"/>
      <c r="D2" s="134"/>
      <c r="E2" s="134"/>
      <c r="F2" s="134"/>
      <c r="G2" s="134"/>
      <c r="H2" s="134"/>
      <c r="I2" s="134"/>
      <c r="J2" s="134"/>
      <c r="K2" s="134"/>
      <c r="L2" s="134"/>
      <c r="M2" s="134"/>
      <c r="N2" s="134"/>
      <c r="O2" s="134"/>
      <c r="P2" s="134"/>
      <c r="Q2" s="134"/>
      <c r="R2" s="134"/>
      <c r="S2" s="134"/>
      <c r="T2" s="134"/>
      <c r="U2" s="134"/>
      <c r="V2" s="134"/>
      <c r="W2" s="134"/>
      <c r="X2" s="134"/>
      <c r="Y2" s="7"/>
      <c r="Z2" s="7"/>
      <c r="AA2" s="7"/>
      <c r="AB2" s="7"/>
      <c r="AC2" s="7"/>
      <c r="AD2" s="7"/>
      <c r="AE2" s="7"/>
      <c r="AF2" s="7"/>
      <c r="AI2" s="8"/>
      <c r="AJ2" s="8"/>
      <c r="AK2" s="290" t="str">
        <f>INDEX(Language_Translations,1,MATCH(Language_Selected,Language_Options,0))&amp;" LANGUAGE:"</f>
        <v>FRANÇAIS LANGUAGE:</v>
      </c>
      <c r="AL2" s="427" t="str">
        <f>INDEX(Language_Translations,2,MATCH(Language_Selected,Language_Options,0))</f>
        <v>23 mai 2020</v>
      </c>
      <c r="AM2" s="428"/>
      <c r="AN2" s="428"/>
      <c r="AO2" s="428"/>
      <c r="AP2" s="428"/>
    </row>
    <row r="3" spans="1:42" x14ac:dyDescent="0.2">
      <c r="A3" s="429" t="s">
        <v>39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row>
    <row r="4" spans="1:42" x14ac:dyDescent="0.2">
      <c r="A4" s="429" t="s">
        <v>40</v>
      </c>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row>
    <row r="5" spans="1:42" x14ac:dyDescent="0.2">
      <c r="A5" s="129" t="s">
        <v>41</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row>
    <row r="6" spans="1:42" x14ac:dyDescent="0.2">
      <c r="A6" s="129" t="s">
        <v>42</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row>
    <row r="7" spans="1:42" ht="6" customHeight="1" thickBot="1" x14ac:dyDescent="0.25">
      <c r="A7" s="129"/>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row>
    <row r="8" spans="1:42" ht="6" customHeight="1" thickTop="1" x14ac:dyDescent="0.2">
      <c r="A8" s="153"/>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5"/>
    </row>
    <row r="9" spans="1:42" ht="10.5" x14ac:dyDescent="0.2">
      <c r="A9" s="156"/>
      <c r="B9" s="430" t="s">
        <v>43</v>
      </c>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157"/>
    </row>
    <row r="10" spans="1:42" ht="6" customHeight="1" thickBot="1" x14ac:dyDescent="0.25">
      <c r="A10" s="158"/>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60"/>
    </row>
    <row r="11" spans="1:42" ht="6" customHeight="1" thickTop="1" x14ac:dyDescent="0.2">
      <c r="A11" s="153"/>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5"/>
    </row>
    <row r="12" spans="1:42" x14ac:dyDescent="0.2">
      <c r="A12" s="156"/>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57"/>
    </row>
    <row r="13" spans="1:42" x14ac:dyDescent="0.2">
      <c r="A13" s="156"/>
      <c r="B13" s="129" t="s">
        <v>44</v>
      </c>
      <c r="C13" s="129"/>
      <c r="D13" s="129"/>
      <c r="E13" s="129"/>
      <c r="G13" s="129"/>
      <c r="H13" s="129"/>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29"/>
      <c r="AG13" s="129"/>
      <c r="AH13" s="129"/>
      <c r="AI13" s="129"/>
      <c r="AJ13" s="129"/>
      <c r="AK13" s="129"/>
      <c r="AL13" s="129"/>
      <c r="AM13" s="129"/>
      <c r="AN13" s="129"/>
      <c r="AO13" s="129"/>
      <c r="AP13" s="157"/>
    </row>
    <row r="14" spans="1:42" x14ac:dyDescent="0.2">
      <c r="A14" s="156"/>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57"/>
    </row>
    <row r="15" spans="1:42" x14ac:dyDescent="0.2">
      <c r="A15" s="156"/>
      <c r="B15" s="129" t="s">
        <v>45</v>
      </c>
      <c r="C15" s="129"/>
      <c r="D15" s="129"/>
      <c r="E15" s="129"/>
      <c r="F15" s="129"/>
      <c r="G15" s="129"/>
      <c r="H15" s="129"/>
      <c r="I15" s="129"/>
      <c r="J15" s="129"/>
      <c r="K15" s="135"/>
      <c r="L15" s="135"/>
      <c r="M15" s="135"/>
      <c r="N15" s="135"/>
      <c r="O15" s="135"/>
      <c r="P15" s="135"/>
      <c r="Q15" s="135"/>
      <c r="R15" s="135"/>
      <c r="S15" s="135"/>
      <c r="T15" s="135"/>
      <c r="U15" s="135"/>
      <c r="V15" s="135"/>
      <c r="W15" s="135"/>
      <c r="X15" s="135"/>
      <c r="Y15" s="135"/>
      <c r="Z15" s="135"/>
      <c r="AA15" s="135"/>
      <c r="AB15" s="135"/>
      <c r="AC15" s="135"/>
      <c r="AD15" s="135"/>
      <c r="AE15" s="135"/>
      <c r="AF15" s="129"/>
      <c r="AG15" s="129"/>
      <c r="AH15" s="129"/>
      <c r="AI15" s="129"/>
      <c r="AJ15" s="129"/>
      <c r="AK15" s="129"/>
      <c r="AL15" s="129"/>
      <c r="AM15" s="129"/>
      <c r="AN15" s="129"/>
      <c r="AO15" s="129"/>
      <c r="AP15" s="157"/>
    </row>
    <row r="16" spans="1:42" x14ac:dyDescent="0.2">
      <c r="A16" s="156"/>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61"/>
      <c r="AI16" s="162"/>
      <c r="AJ16" s="161"/>
      <c r="AK16" s="162"/>
      <c r="AL16" s="161"/>
      <c r="AM16" s="162"/>
      <c r="AN16" s="161"/>
      <c r="AO16" s="162"/>
      <c r="AP16" s="157"/>
    </row>
    <row r="17" spans="1:42" x14ac:dyDescent="0.2">
      <c r="A17" s="156"/>
      <c r="B17" s="129" t="s">
        <v>46</v>
      </c>
      <c r="C17" s="129"/>
      <c r="D17" s="129"/>
      <c r="E17" s="129"/>
      <c r="F17" s="129"/>
      <c r="I17" s="163" t="s">
        <v>3</v>
      </c>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4"/>
      <c r="AI17" s="165"/>
      <c r="AJ17" s="164"/>
      <c r="AK17" s="165"/>
      <c r="AL17" s="164"/>
      <c r="AM17" s="165"/>
      <c r="AN17" s="164"/>
      <c r="AO17" s="165"/>
      <c r="AP17" s="157"/>
    </row>
    <row r="18" spans="1:42" x14ac:dyDescent="0.2">
      <c r="A18" s="156"/>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61"/>
      <c r="AI18" s="162"/>
      <c r="AJ18" s="161"/>
      <c r="AK18" s="162"/>
      <c r="AL18" s="161"/>
      <c r="AM18" s="162"/>
      <c r="AN18" s="161"/>
      <c r="AO18" s="162"/>
      <c r="AP18" s="157"/>
    </row>
    <row r="19" spans="1:42" x14ac:dyDescent="0.2">
      <c r="A19" s="156"/>
      <c r="B19" s="129" t="s">
        <v>47</v>
      </c>
      <c r="C19" s="129"/>
      <c r="D19" s="129"/>
      <c r="E19" s="129"/>
      <c r="F19" s="129"/>
      <c r="G19" s="129"/>
      <c r="J19" s="163" t="s">
        <v>3</v>
      </c>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4"/>
      <c r="AI19" s="165"/>
      <c r="AJ19" s="164"/>
      <c r="AK19" s="165"/>
      <c r="AL19" s="164"/>
      <c r="AM19" s="165"/>
      <c r="AN19" s="164"/>
      <c r="AO19" s="165"/>
      <c r="AP19" s="157"/>
    </row>
    <row r="20" spans="1:42" x14ac:dyDescent="0.2">
      <c r="A20" s="156"/>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66"/>
      <c r="AN20" s="161"/>
      <c r="AO20" s="162"/>
      <c r="AP20" s="157"/>
    </row>
    <row r="21" spans="1:42" x14ac:dyDescent="0.2">
      <c r="A21" s="156"/>
      <c r="B21" s="129" t="s">
        <v>180</v>
      </c>
      <c r="C21" s="129"/>
      <c r="D21" s="129"/>
      <c r="E21" s="129"/>
      <c r="F21" s="129"/>
      <c r="G21" s="129"/>
      <c r="J21" s="163"/>
      <c r="K21" s="163"/>
      <c r="L21" s="163"/>
      <c r="M21" s="163"/>
      <c r="N21" s="163"/>
      <c r="O21" s="163"/>
      <c r="P21" s="163"/>
      <c r="Q21" s="163"/>
      <c r="R21" s="163"/>
      <c r="S21" s="163"/>
      <c r="T21" s="163"/>
      <c r="V21" s="163"/>
      <c r="W21" s="163"/>
      <c r="Y21" s="163"/>
      <c r="Z21" s="163"/>
      <c r="AA21" s="163"/>
      <c r="AB21" s="163"/>
      <c r="AC21" s="163"/>
      <c r="AE21" s="163"/>
      <c r="AF21" s="163"/>
      <c r="AG21" s="163"/>
      <c r="AH21" s="163"/>
      <c r="AI21" s="163" t="s">
        <v>3</v>
      </c>
      <c r="AJ21" s="163"/>
      <c r="AK21" s="163"/>
      <c r="AL21" s="163"/>
      <c r="AM21" s="167"/>
      <c r="AN21" s="164"/>
      <c r="AO21" s="165"/>
      <c r="AP21" s="157"/>
    </row>
    <row r="22" spans="1:42" ht="6" customHeight="1" thickBot="1" x14ac:dyDescent="0.25">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60"/>
    </row>
    <row r="23" spans="1:42" ht="6" customHeight="1" thickTop="1" x14ac:dyDescent="0.2">
      <c r="A23" s="153"/>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5"/>
    </row>
    <row r="24" spans="1:42" ht="10.5" x14ac:dyDescent="0.2">
      <c r="A24" s="156"/>
      <c r="B24" s="430" t="s">
        <v>221</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157"/>
    </row>
    <row r="25" spans="1:42" ht="6" customHeight="1" thickBot="1" x14ac:dyDescent="0.2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row>
    <row r="26" spans="1:42" ht="6" customHeight="1" thickTop="1" x14ac:dyDescent="0.2">
      <c r="A26" s="153"/>
      <c r="B26" s="154"/>
      <c r="C26" s="154"/>
      <c r="D26" s="154"/>
      <c r="E26" s="154"/>
      <c r="F26" s="154"/>
      <c r="G26" s="154"/>
      <c r="H26" s="168"/>
      <c r="I26" s="169"/>
      <c r="J26" s="154"/>
      <c r="K26" s="154"/>
      <c r="L26" s="154"/>
      <c r="M26" s="154"/>
      <c r="N26" s="154"/>
      <c r="O26" s="168"/>
      <c r="P26" s="169"/>
      <c r="Q26" s="154"/>
      <c r="R26" s="154"/>
      <c r="S26" s="154"/>
      <c r="T26" s="154"/>
      <c r="U26" s="154"/>
      <c r="V26" s="168"/>
      <c r="W26" s="169"/>
      <c r="X26" s="154"/>
      <c r="Y26" s="154"/>
      <c r="Z26" s="154"/>
      <c r="AA26" s="154"/>
      <c r="AB26" s="154"/>
      <c r="AC26" s="168"/>
      <c r="AD26" s="169"/>
      <c r="AE26" s="154"/>
      <c r="AF26" s="154"/>
      <c r="AG26" s="154"/>
      <c r="AH26" s="154"/>
      <c r="AI26" s="154"/>
      <c r="AJ26" s="154"/>
      <c r="AK26" s="154"/>
      <c r="AL26" s="154"/>
      <c r="AM26" s="154"/>
      <c r="AN26" s="154"/>
      <c r="AO26" s="154"/>
      <c r="AP26" s="155"/>
    </row>
    <row r="27" spans="1:42" x14ac:dyDescent="0.2">
      <c r="A27" s="156"/>
      <c r="B27" s="129"/>
      <c r="C27" s="129"/>
      <c r="D27" s="129"/>
      <c r="E27" s="129"/>
      <c r="F27" s="129"/>
      <c r="G27" s="129"/>
      <c r="H27" s="166"/>
      <c r="I27" s="170"/>
      <c r="J27" s="429">
        <v>1</v>
      </c>
      <c r="K27" s="429"/>
      <c r="L27" s="429"/>
      <c r="M27" s="429"/>
      <c r="N27" s="429"/>
      <c r="O27" s="166"/>
      <c r="P27" s="170"/>
      <c r="Q27" s="429">
        <v>2</v>
      </c>
      <c r="R27" s="429"/>
      <c r="S27" s="429"/>
      <c r="T27" s="429"/>
      <c r="U27" s="429"/>
      <c r="V27" s="166"/>
      <c r="W27" s="170"/>
      <c r="X27" s="429">
        <v>3</v>
      </c>
      <c r="Y27" s="429"/>
      <c r="Z27" s="429"/>
      <c r="AA27" s="429"/>
      <c r="AB27" s="429"/>
      <c r="AC27" s="166"/>
      <c r="AD27" s="170"/>
      <c r="AE27" s="429" t="s">
        <v>48</v>
      </c>
      <c r="AF27" s="429"/>
      <c r="AG27" s="429"/>
      <c r="AH27" s="429"/>
      <c r="AI27" s="429"/>
      <c r="AJ27" s="429"/>
      <c r="AK27" s="429"/>
      <c r="AL27" s="429"/>
      <c r="AM27" s="429"/>
      <c r="AN27" s="429"/>
      <c r="AO27" s="429"/>
      <c r="AP27" s="157"/>
    </row>
    <row r="28" spans="1:42" ht="6" customHeight="1" x14ac:dyDescent="0.2">
      <c r="A28" s="171"/>
      <c r="B28" s="135"/>
      <c r="C28" s="135"/>
      <c r="D28" s="135"/>
      <c r="E28" s="135"/>
      <c r="F28" s="135"/>
      <c r="G28" s="135"/>
      <c r="H28" s="165"/>
      <c r="I28" s="164"/>
      <c r="J28" s="135"/>
      <c r="K28" s="135"/>
      <c r="L28" s="135"/>
      <c r="M28" s="135"/>
      <c r="N28" s="135"/>
      <c r="O28" s="165"/>
      <c r="P28" s="164"/>
      <c r="Q28" s="135"/>
      <c r="R28" s="135"/>
      <c r="S28" s="135"/>
      <c r="T28" s="135"/>
      <c r="U28" s="135"/>
      <c r="V28" s="165"/>
      <c r="W28" s="164"/>
      <c r="X28" s="135"/>
      <c r="Y28" s="135"/>
      <c r="Z28" s="135"/>
      <c r="AA28" s="135"/>
      <c r="AB28" s="135"/>
      <c r="AC28" s="165"/>
      <c r="AD28" s="164"/>
      <c r="AE28" s="135"/>
      <c r="AF28" s="135"/>
      <c r="AG28" s="135"/>
      <c r="AH28" s="135"/>
      <c r="AI28" s="135"/>
      <c r="AJ28" s="135"/>
      <c r="AK28" s="135"/>
      <c r="AL28" s="135"/>
      <c r="AM28" s="135"/>
      <c r="AN28" s="135"/>
      <c r="AO28" s="135"/>
      <c r="AP28" s="172"/>
    </row>
    <row r="29" spans="1:42" ht="6" customHeight="1" x14ac:dyDescent="0.2">
      <c r="A29" s="173"/>
      <c r="B29" s="174"/>
      <c r="C29" s="174"/>
      <c r="D29" s="174"/>
      <c r="E29" s="174"/>
      <c r="F29" s="174"/>
      <c r="G29" s="174"/>
      <c r="H29" s="162"/>
      <c r="I29" s="161"/>
      <c r="J29" s="174"/>
      <c r="K29" s="174"/>
      <c r="L29" s="174"/>
      <c r="M29" s="174"/>
      <c r="N29" s="174"/>
      <c r="O29" s="162"/>
      <c r="P29" s="161"/>
      <c r="Q29" s="174"/>
      <c r="R29" s="174"/>
      <c r="S29" s="174"/>
      <c r="T29" s="174"/>
      <c r="U29" s="174"/>
      <c r="V29" s="162"/>
      <c r="W29" s="161"/>
      <c r="X29" s="174"/>
      <c r="Y29" s="174"/>
      <c r="Z29" s="174"/>
      <c r="AA29" s="174"/>
      <c r="AB29" s="174"/>
      <c r="AC29" s="162"/>
      <c r="AD29" s="161"/>
      <c r="AE29" s="174"/>
      <c r="AF29" s="174"/>
      <c r="AG29" s="174"/>
      <c r="AH29" s="174"/>
      <c r="AI29" s="174"/>
      <c r="AJ29" s="174"/>
      <c r="AK29" s="174"/>
      <c r="AL29" s="174"/>
      <c r="AM29" s="174"/>
      <c r="AN29" s="174"/>
      <c r="AO29" s="174"/>
      <c r="AP29" s="175"/>
    </row>
    <row r="30" spans="1:42" x14ac:dyDescent="0.2">
      <c r="A30" s="156"/>
      <c r="B30" s="129"/>
      <c r="C30" s="129"/>
      <c r="D30" s="129"/>
      <c r="E30" s="129"/>
      <c r="F30" s="129"/>
      <c r="G30" s="129"/>
      <c r="H30" s="166"/>
      <c r="I30" s="170"/>
      <c r="J30" s="129"/>
      <c r="K30" s="129"/>
      <c r="L30" s="129"/>
      <c r="M30" s="129"/>
      <c r="N30" s="129"/>
      <c r="O30" s="166"/>
      <c r="P30" s="170"/>
      <c r="Q30" s="129"/>
      <c r="R30" s="129"/>
      <c r="S30" s="129"/>
      <c r="T30" s="129"/>
      <c r="U30" s="129"/>
      <c r="V30" s="166"/>
      <c r="W30" s="170"/>
      <c r="X30" s="129"/>
      <c r="Y30" s="129"/>
      <c r="Z30" s="129"/>
      <c r="AA30" s="129"/>
      <c r="AB30" s="129"/>
      <c r="AC30" s="166"/>
      <c r="AD30" s="170"/>
      <c r="AE30" s="129"/>
      <c r="AF30" s="129"/>
      <c r="AG30" s="129"/>
      <c r="AH30" s="129"/>
      <c r="AI30" s="129"/>
      <c r="AJ30" s="129"/>
      <c r="AK30" s="129"/>
      <c r="AL30" s="161"/>
      <c r="AM30" s="162"/>
      <c r="AN30" s="161"/>
      <c r="AO30" s="162"/>
      <c r="AP30" s="157"/>
    </row>
    <row r="31" spans="1:42" x14ac:dyDescent="0.2">
      <c r="A31" s="156"/>
      <c r="B31" s="129" t="s">
        <v>49</v>
      </c>
      <c r="C31" s="129"/>
      <c r="D31" s="129"/>
      <c r="E31" s="129"/>
      <c r="F31" s="129"/>
      <c r="G31" s="129"/>
      <c r="H31" s="166"/>
      <c r="I31" s="170"/>
      <c r="J31" s="135"/>
      <c r="K31" s="135"/>
      <c r="L31" s="135"/>
      <c r="M31" s="135"/>
      <c r="N31" s="135"/>
      <c r="O31" s="166"/>
      <c r="P31" s="170"/>
      <c r="Q31" s="135"/>
      <c r="R31" s="135"/>
      <c r="S31" s="135"/>
      <c r="T31" s="135"/>
      <c r="U31" s="135"/>
      <c r="V31" s="166"/>
      <c r="W31" s="170"/>
      <c r="X31" s="135"/>
      <c r="Y31" s="135"/>
      <c r="Z31" s="135"/>
      <c r="AA31" s="135"/>
      <c r="AB31" s="135"/>
      <c r="AC31" s="166"/>
      <c r="AD31" s="170"/>
      <c r="AE31" s="129" t="s">
        <v>5</v>
      </c>
      <c r="AF31" s="129"/>
      <c r="AG31" s="129"/>
      <c r="AH31" s="129"/>
      <c r="AI31" s="129"/>
      <c r="AJ31" s="129"/>
      <c r="AK31" s="129"/>
      <c r="AL31" s="164"/>
      <c r="AM31" s="165"/>
      <c r="AN31" s="164"/>
      <c r="AO31" s="165"/>
      <c r="AP31" s="157"/>
    </row>
    <row r="32" spans="1:42" x14ac:dyDescent="0.2">
      <c r="A32" s="156"/>
      <c r="B32" s="129"/>
      <c r="C32" s="129"/>
      <c r="D32" s="129"/>
      <c r="E32" s="129"/>
      <c r="F32" s="129"/>
      <c r="G32" s="129"/>
      <c r="H32" s="166"/>
      <c r="I32" s="170"/>
      <c r="J32" s="129"/>
      <c r="K32" s="129"/>
      <c r="L32" s="129"/>
      <c r="M32" s="129"/>
      <c r="N32" s="129"/>
      <c r="O32" s="166"/>
      <c r="P32" s="170"/>
      <c r="Q32" s="129"/>
      <c r="R32" s="129"/>
      <c r="S32" s="129"/>
      <c r="T32" s="129"/>
      <c r="U32" s="129"/>
      <c r="V32" s="166"/>
      <c r="W32" s="170"/>
      <c r="X32" s="129"/>
      <c r="Y32" s="129"/>
      <c r="Z32" s="129"/>
      <c r="AA32" s="129"/>
      <c r="AB32" s="129"/>
      <c r="AC32" s="166"/>
      <c r="AD32" s="170"/>
      <c r="AE32" s="129"/>
      <c r="AF32" s="129"/>
      <c r="AG32" s="129"/>
      <c r="AH32" s="129"/>
      <c r="AI32" s="129"/>
      <c r="AJ32" s="129"/>
      <c r="AK32" s="129"/>
      <c r="AL32" s="161"/>
      <c r="AM32" s="162"/>
      <c r="AN32" s="161"/>
      <c r="AO32" s="162"/>
      <c r="AP32" s="157"/>
    </row>
    <row r="33" spans="1:42" x14ac:dyDescent="0.2">
      <c r="A33" s="156"/>
      <c r="B33" s="186" t="s">
        <v>182</v>
      </c>
      <c r="C33" s="186"/>
      <c r="D33" s="186"/>
      <c r="E33" s="186"/>
      <c r="F33" s="186"/>
      <c r="G33" s="186"/>
      <c r="H33" s="166"/>
      <c r="I33" s="170"/>
      <c r="J33" s="129"/>
      <c r="K33" s="129"/>
      <c r="L33" s="129"/>
      <c r="M33" s="129"/>
      <c r="N33" s="129"/>
      <c r="O33" s="166"/>
      <c r="P33" s="170"/>
      <c r="Q33" s="129"/>
      <c r="R33" s="129"/>
      <c r="S33" s="129"/>
      <c r="T33" s="129"/>
      <c r="U33" s="129"/>
      <c r="V33" s="166"/>
      <c r="W33" s="170"/>
      <c r="X33" s="129"/>
      <c r="Y33" s="129"/>
      <c r="Z33" s="129"/>
      <c r="AA33" s="129"/>
      <c r="AB33" s="129"/>
      <c r="AC33" s="166"/>
      <c r="AD33" s="170"/>
      <c r="AE33" s="129" t="s">
        <v>6</v>
      </c>
      <c r="AF33" s="129"/>
      <c r="AG33" s="129"/>
      <c r="AH33" s="129"/>
      <c r="AI33" s="129"/>
      <c r="AJ33" s="129"/>
      <c r="AK33" s="129"/>
      <c r="AL33" s="164"/>
      <c r="AM33" s="165"/>
      <c r="AN33" s="164"/>
      <c r="AO33" s="165"/>
      <c r="AP33" s="157"/>
    </row>
    <row r="34" spans="1:42" x14ac:dyDescent="0.2">
      <c r="A34" s="156"/>
      <c r="B34" s="129" t="s">
        <v>181</v>
      </c>
      <c r="D34" s="129"/>
      <c r="E34" s="129"/>
      <c r="F34" s="129"/>
      <c r="G34" s="129"/>
      <c r="H34" s="166"/>
      <c r="I34" s="170"/>
      <c r="J34" s="135"/>
      <c r="K34" s="135"/>
      <c r="L34" s="135"/>
      <c r="M34" s="135"/>
      <c r="N34" s="135"/>
      <c r="O34" s="166"/>
      <c r="P34" s="170"/>
      <c r="Q34" s="135"/>
      <c r="R34" s="135"/>
      <c r="S34" s="135"/>
      <c r="T34" s="135"/>
      <c r="U34" s="135"/>
      <c r="V34" s="166"/>
      <c r="W34" s="170"/>
      <c r="X34" s="135"/>
      <c r="Y34" s="135"/>
      <c r="Z34" s="135"/>
      <c r="AA34" s="135"/>
      <c r="AB34" s="135"/>
      <c r="AC34" s="166"/>
      <c r="AD34" s="170"/>
      <c r="AE34" s="129"/>
      <c r="AF34" s="129"/>
      <c r="AG34" s="129"/>
      <c r="AH34" s="161"/>
      <c r="AI34" s="162"/>
      <c r="AJ34" s="161"/>
      <c r="AK34" s="162"/>
      <c r="AL34" s="161"/>
      <c r="AM34" s="162"/>
      <c r="AN34" s="161"/>
      <c r="AO34" s="162"/>
      <c r="AP34" s="157"/>
    </row>
    <row r="35" spans="1:42" x14ac:dyDescent="0.2">
      <c r="A35" s="156"/>
      <c r="B35" s="129"/>
      <c r="C35" s="129"/>
      <c r="D35" s="129"/>
      <c r="E35" s="129"/>
      <c r="F35" s="129"/>
      <c r="G35" s="129"/>
      <c r="H35" s="166"/>
      <c r="I35" s="170"/>
      <c r="J35" s="129"/>
      <c r="K35" s="129"/>
      <c r="L35" s="129"/>
      <c r="M35" s="129"/>
      <c r="N35" s="129"/>
      <c r="O35" s="166"/>
      <c r="P35" s="170"/>
      <c r="Q35" s="129"/>
      <c r="R35" s="129"/>
      <c r="S35" s="129"/>
      <c r="T35" s="129"/>
      <c r="U35" s="129"/>
      <c r="V35" s="166"/>
      <c r="W35" s="170"/>
      <c r="X35" s="129"/>
      <c r="Y35" s="129"/>
      <c r="Z35" s="129"/>
      <c r="AA35" s="129"/>
      <c r="AB35" s="129"/>
      <c r="AC35" s="166"/>
      <c r="AD35" s="170"/>
      <c r="AE35" s="129" t="s">
        <v>7</v>
      </c>
      <c r="AF35" s="129"/>
      <c r="AG35" s="129"/>
      <c r="AH35" s="164"/>
      <c r="AI35" s="165"/>
      <c r="AJ35" s="164"/>
      <c r="AK35" s="165"/>
      <c r="AL35" s="164"/>
      <c r="AM35" s="165"/>
      <c r="AN35" s="164"/>
      <c r="AO35" s="165"/>
      <c r="AP35" s="157"/>
    </row>
    <row r="36" spans="1:42" ht="6" customHeight="1" x14ac:dyDescent="0.2">
      <c r="A36" s="171"/>
      <c r="B36" s="135"/>
      <c r="C36" s="135"/>
      <c r="D36" s="135"/>
      <c r="E36" s="135"/>
      <c r="F36" s="135"/>
      <c r="G36" s="135"/>
      <c r="H36" s="165"/>
      <c r="I36" s="164"/>
      <c r="J36" s="135"/>
      <c r="K36" s="135"/>
      <c r="L36" s="135"/>
      <c r="M36" s="135"/>
      <c r="N36" s="135"/>
      <c r="O36" s="165"/>
      <c r="P36" s="164"/>
      <c r="Q36" s="135"/>
      <c r="R36" s="135"/>
      <c r="S36" s="135"/>
      <c r="T36" s="135"/>
      <c r="U36" s="135"/>
      <c r="V36" s="165"/>
      <c r="W36" s="164"/>
      <c r="X36" s="135"/>
      <c r="Y36" s="135"/>
      <c r="Z36" s="135"/>
      <c r="AA36" s="135"/>
      <c r="AB36" s="135"/>
      <c r="AC36" s="165"/>
      <c r="AD36" s="164"/>
      <c r="AE36" s="135"/>
      <c r="AF36" s="135"/>
      <c r="AG36" s="135"/>
      <c r="AH36" s="135"/>
      <c r="AI36" s="135"/>
      <c r="AJ36" s="135"/>
      <c r="AK36" s="135"/>
      <c r="AL36" s="135"/>
      <c r="AM36" s="135"/>
      <c r="AN36" s="135"/>
      <c r="AO36" s="135"/>
      <c r="AP36" s="172"/>
    </row>
    <row r="37" spans="1:42" ht="6" customHeight="1" x14ac:dyDescent="0.2">
      <c r="A37" s="173"/>
      <c r="B37" s="174"/>
      <c r="C37" s="174"/>
      <c r="D37" s="174"/>
      <c r="E37" s="174"/>
      <c r="F37" s="174"/>
      <c r="G37" s="174"/>
      <c r="H37" s="162"/>
      <c r="I37" s="161"/>
      <c r="J37" s="174"/>
      <c r="K37" s="174"/>
      <c r="L37" s="174"/>
      <c r="M37" s="174"/>
      <c r="N37" s="174"/>
      <c r="O37" s="162"/>
      <c r="P37" s="161"/>
      <c r="Q37" s="174"/>
      <c r="R37" s="174"/>
      <c r="S37" s="174"/>
      <c r="T37" s="174"/>
      <c r="U37" s="174"/>
      <c r="V37" s="162"/>
      <c r="W37" s="176"/>
      <c r="X37" s="177"/>
      <c r="Y37" s="177"/>
      <c r="Z37" s="177"/>
      <c r="AA37" s="177"/>
      <c r="AB37" s="177"/>
      <c r="AC37" s="178"/>
      <c r="AD37" s="161"/>
      <c r="AE37" s="174"/>
      <c r="AF37" s="174"/>
      <c r="AG37" s="174"/>
      <c r="AH37" s="174"/>
      <c r="AI37" s="174"/>
      <c r="AJ37" s="174"/>
      <c r="AK37" s="174"/>
      <c r="AL37" s="174"/>
      <c r="AM37" s="174"/>
      <c r="AN37" s="174"/>
      <c r="AO37" s="174"/>
      <c r="AP37" s="175"/>
    </row>
    <row r="38" spans="1:42" x14ac:dyDescent="0.2">
      <c r="A38" s="156"/>
      <c r="B38" s="129" t="s">
        <v>50</v>
      </c>
      <c r="C38" s="129"/>
      <c r="D38" s="129"/>
      <c r="E38" s="129"/>
      <c r="G38" s="179" t="s">
        <v>49</v>
      </c>
      <c r="H38" s="166"/>
      <c r="I38" s="170"/>
      <c r="J38" s="135"/>
      <c r="K38" s="135"/>
      <c r="L38" s="135"/>
      <c r="M38" s="135"/>
      <c r="N38" s="135"/>
      <c r="O38" s="166"/>
      <c r="P38" s="170"/>
      <c r="Q38" s="135"/>
      <c r="R38" s="135"/>
      <c r="S38" s="135"/>
      <c r="T38" s="135"/>
      <c r="U38" s="135"/>
      <c r="V38" s="166"/>
      <c r="W38" s="180"/>
      <c r="X38" s="181"/>
      <c r="Y38" s="181"/>
      <c r="Z38" s="181"/>
      <c r="AA38" s="181"/>
      <c r="AB38" s="181"/>
      <c r="AC38" s="182"/>
      <c r="AD38" s="170"/>
      <c r="AE38" s="129" t="s">
        <v>51</v>
      </c>
      <c r="AF38" s="129"/>
      <c r="AG38" s="129"/>
      <c r="AH38" s="129"/>
      <c r="AI38" s="129"/>
      <c r="AJ38" s="129"/>
      <c r="AK38" s="129"/>
      <c r="AL38" s="129"/>
      <c r="AM38" s="129"/>
      <c r="AN38" s="161"/>
      <c r="AO38" s="162"/>
      <c r="AP38" s="157"/>
    </row>
    <row r="39" spans="1:42" x14ac:dyDescent="0.2">
      <c r="A39" s="156"/>
      <c r="B39" s="129" t="s">
        <v>52</v>
      </c>
      <c r="C39" s="129"/>
      <c r="D39" s="129"/>
      <c r="E39" s="129"/>
      <c r="G39" s="179"/>
      <c r="H39" s="166"/>
      <c r="I39" s="170"/>
      <c r="J39" s="129"/>
      <c r="K39" s="129"/>
      <c r="L39" s="129"/>
      <c r="M39" s="129"/>
      <c r="N39" s="129"/>
      <c r="O39" s="166"/>
      <c r="P39" s="170"/>
      <c r="Q39" s="129"/>
      <c r="R39" s="129"/>
      <c r="S39" s="129"/>
      <c r="T39" s="129"/>
      <c r="U39" s="129"/>
      <c r="V39" s="166"/>
      <c r="W39" s="180"/>
      <c r="X39" s="181"/>
      <c r="Y39" s="181"/>
      <c r="Z39" s="181"/>
      <c r="AA39" s="181"/>
      <c r="AB39" s="181"/>
      <c r="AC39" s="182"/>
      <c r="AD39" s="170"/>
      <c r="AF39" s="129" t="s">
        <v>53</v>
      </c>
      <c r="AG39" s="129"/>
      <c r="AH39" s="129"/>
      <c r="AI39" s="129"/>
      <c r="AJ39" s="129"/>
      <c r="AK39" s="129"/>
      <c r="AL39" s="129"/>
      <c r="AM39" s="129"/>
      <c r="AN39" s="164"/>
      <c r="AO39" s="165"/>
      <c r="AP39" s="157"/>
    </row>
    <row r="40" spans="1:42" x14ac:dyDescent="0.2">
      <c r="A40" s="156"/>
      <c r="B40" s="129"/>
      <c r="C40" s="129"/>
      <c r="D40" s="129"/>
      <c r="E40" s="129"/>
      <c r="G40" s="179" t="s">
        <v>54</v>
      </c>
      <c r="H40" s="166"/>
      <c r="I40" s="170"/>
      <c r="J40" s="135"/>
      <c r="K40" s="135"/>
      <c r="L40" s="135"/>
      <c r="M40" s="135"/>
      <c r="N40" s="135"/>
      <c r="O40" s="166"/>
      <c r="P40" s="170"/>
      <c r="Q40" s="135"/>
      <c r="R40" s="135"/>
      <c r="S40" s="135"/>
      <c r="T40" s="135"/>
      <c r="U40" s="135"/>
      <c r="V40" s="166"/>
      <c r="W40" s="180"/>
      <c r="X40" s="181"/>
      <c r="Y40" s="181"/>
      <c r="Z40" s="181"/>
      <c r="AA40" s="181"/>
      <c r="AB40" s="181"/>
      <c r="AC40" s="182"/>
      <c r="AD40" s="170"/>
      <c r="AP40" s="157"/>
    </row>
    <row r="41" spans="1:42" ht="6" customHeight="1" x14ac:dyDescent="0.2">
      <c r="A41" s="171"/>
      <c r="B41" s="135"/>
      <c r="C41" s="135"/>
      <c r="D41" s="135"/>
      <c r="E41" s="135"/>
      <c r="F41" s="135"/>
      <c r="G41" s="135"/>
      <c r="H41" s="165"/>
      <c r="I41" s="164"/>
      <c r="J41" s="135"/>
      <c r="K41" s="135"/>
      <c r="L41" s="135"/>
      <c r="M41" s="135"/>
      <c r="N41" s="135"/>
      <c r="O41" s="165"/>
      <c r="P41" s="164"/>
      <c r="Q41" s="135"/>
      <c r="R41" s="135"/>
      <c r="S41" s="135"/>
      <c r="T41" s="135"/>
      <c r="U41" s="135"/>
      <c r="V41" s="165"/>
      <c r="W41" s="183"/>
      <c r="X41" s="184"/>
      <c r="Y41" s="184"/>
      <c r="Z41" s="184"/>
      <c r="AA41" s="184"/>
      <c r="AB41" s="184"/>
      <c r="AC41" s="185"/>
      <c r="AD41" s="164"/>
      <c r="AE41" s="135"/>
      <c r="AF41" s="135"/>
      <c r="AG41" s="135"/>
      <c r="AH41" s="135"/>
      <c r="AI41" s="135"/>
      <c r="AJ41" s="135"/>
      <c r="AK41" s="135"/>
      <c r="AL41" s="135"/>
      <c r="AM41" s="135"/>
      <c r="AN41" s="135"/>
      <c r="AO41" s="135"/>
      <c r="AP41" s="172"/>
    </row>
    <row r="42" spans="1:42" ht="6" customHeight="1" x14ac:dyDescent="0.2">
      <c r="A42" s="173"/>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62"/>
      <c r="AD42" s="161"/>
      <c r="AE42" s="174"/>
      <c r="AF42" s="174"/>
      <c r="AG42" s="174"/>
      <c r="AH42" s="174"/>
      <c r="AI42" s="174"/>
      <c r="AJ42" s="174"/>
      <c r="AK42" s="174"/>
      <c r="AL42" s="174"/>
      <c r="AM42" s="174"/>
      <c r="AN42" s="174"/>
      <c r="AO42" s="174"/>
      <c r="AP42" s="175"/>
    </row>
    <row r="43" spans="1:42" x14ac:dyDescent="0.2">
      <c r="A43" s="156"/>
      <c r="B43" s="186" t="s">
        <v>55</v>
      </c>
      <c r="C43" s="186"/>
      <c r="D43" s="186"/>
      <c r="E43" s="186"/>
      <c r="F43" s="187"/>
      <c r="G43" s="187"/>
      <c r="H43" s="187"/>
      <c r="I43" s="187"/>
      <c r="J43" s="187"/>
      <c r="K43" s="187"/>
      <c r="L43" s="187"/>
      <c r="M43" s="187"/>
      <c r="N43" s="187"/>
      <c r="O43" s="187"/>
      <c r="P43" s="187"/>
      <c r="Q43" s="187"/>
      <c r="R43" s="187"/>
      <c r="S43" s="187"/>
      <c r="T43" s="187"/>
      <c r="U43" s="187"/>
      <c r="V43" s="187"/>
      <c r="W43" s="187"/>
      <c r="X43" s="187"/>
      <c r="Y43" s="187"/>
      <c r="Z43" s="187"/>
      <c r="AA43" s="187"/>
      <c r="AB43" s="186"/>
      <c r="AC43" s="166"/>
      <c r="AD43" s="170"/>
      <c r="AP43" s="157"/>
    </row>
    <row r="44" spans="1:42" x14ac:dyDescent="0.2">
      <c r="A44" s="156"/>
      <c r="B44" s="186"/>
      <c r="C44" s="186"/>
      <c r="D44" s="186"/>
      <c r="E44" s="186"/>
      <c r="F44" s="187"/>
      <c r="G44" s="187"/>
      <c r="H44" s="187"/>
      <c r="I44" s="187"/>
      <c r="J44" s="187"/>
      <c r="K44" s="187"/>
      <c r="L44" s="187"/>
      <c r="M44" s="187"/>
      <c r="N44" s="187"/>
      <c r="O44" s="187"/>
      <c r="P44" s="187"/>
      <c r="Q44" s="187"/>
      <c r="R44" s="187"/>
      <c r="S44" s="187"/>
      <c r="T44" s="187"/>
      <c r="U44" s="187"/>
      <c r="V44" s="187"/>
      <c r="W44" s="187"/>
      <c r="X44" s="187"/>
      <c r="Y44" s="187"/>
      <c r="Z44" s="187"/>
      <c r="AA44" s="187"/>
      <c r="AB44" s="186"/>
      <c r="AC44" s="166"/>
      <c r="AD44" s="170"/>
      <c r="AE44" s="129" t="s">
        <v>59</v>
      </c>
      <c r="AF44" s="129"/>
      <c r="AG44" s="129"/>
      <c r="AH44" s="129"/>
      <c r="AI44" s="129"/>
      <c r="AJ44" s="129"/>
      <c r="AK44" s="129"/>
      <c r="AL44" s="161"/>
      <c r="AM44" s="162"/>
      <c r="AN44" s="161"/>
      <c r="AO44" s="162"/>
      <c r="AP44" s="157"/>
    </row>
    <row r="45" spans="1:42" x14ac:dyDescent="0.2">
      <c r="A45" s="156"/>
      <c r="B45" s="186"/>
      <c r="C45" s="188"/>
      <c r="D45" s="188"/>
      <c r="E45" s="188"/>
      <c r="F45" s="188"/>
      <c r="G45" s="188"/>
      <c r="H45" s="188"/>
      <c r="I45" s="188"/>
      <c r="J45" s="188"/>
      <c r="K45" s="188"/>
      <c r="L45" s="188"/>
      <c r="M45" s="188"/>
      <c r="N45" s="188"/>
      <c r="O45" s="188"/>
      <c r="P45" s="188"/>
      <c r="Q45" s="188"/>
      <c r="R45" s="188"/>
      <c r="S45" s="188"/>
      <c r="T45" s="188"/>
      <c r="U45" s="188"/>
      <c r="V45" s="188"/>
      <c r="W45" s="188"/>
      <c r="X45" s="188"/>
      <c r="Y45" s="189"/>
      <c r="Z45" s="189"/>
      <c r="AA45" s="189"/>
      <c r="AB45" s="188"/>
      <c r="AC45" s="166"/>
      <c r="AD45" s="170"/>
      <c r="AF45" s="129" t="s">
        <v>57</v>
      </c>
      <c r="AG45" s="129"/>
      <c r="AH45" s="129"/>
      <c r="AI45" s="129"/>
      <c r="AJ45" s="129"/>
      <c r="AK45" s="129"/>
      <c r="AL45" s="164"/>
      <c r="AM45" s="165"/>
      <c r="AN45" s="164"/>
      <c r="AO45" s="165"/>
      <c r="AP45" s="157"/>
    </row>
    <row r="46" spans="1:42" x14ac:dyDescent="0.2">
      <c r="A46" s="156"/>
      <c r="B46" s="186"/>
      <c r="C46" s="186"/>
      <c r="D46" s="186"/>
      <c r="E46" s="186"/>
      <c r="F46" s="187"/>
      <c r="G46" s="187"/>
      <c r="H46" s="187"/>
      <c r="I46" s="187"/>
      <c r="J46" s="187"/>
      <c r="K46" s="187"/>
      <c r="L46" s="187"/>
      <c r="M46" s="187"/>
      <c r="N46" s="187"/>
      <c r="O46" s="187"/>
      <c r="P46" s="187"/>
      <c r="Q46" s="187"/>
      <c r="R46" s="187"/>
      <c r="S46" s="187"/>
      <c r="T46" s="187"/>
      <c r="U46" s="187"/>
      <c r="V46" s="187"/>
      <c r="W46" s="187"/>
      <c r="X46" s="187"/>
      <c r="Y46" s="187"/>
      <c r="Z46" s="187"/>
      <c r="AA46" s="187"/>
      <c r="AB46" s="186"/>
      <c r="AC46" s="166"/>
      <c r="AD46" s="170"/>
      <c r="AE46" s="129"/>
      <c r="AF46" s="129"/>
      <c r="AG46" s="129"/>
      <c r="AH46" s="129"/>
      <c r="AI46" s="129"/>
      <c r="AJ46" s="129"/>
      <c r="AK46" s="129"/>
      <c r="AL46" s="129"/>
      <c r="AM46" s="129"/>
      <c r="AN46" s="129"/>
      <c r="AO46" s="129"/>
      <c r="AP46" s="157"/>
    </row>
    <row r="47" spans="1:42" x14ac:dyDescent="0.2">
      <c r="A47" s="156"/>
      <c r="B47" s="186"/>
      <c r="C47" s="188"/>
      <c r="D47" s="188"/>
      <c r="E47" s="188"/>
      <c r="F47" s="188"/>
      <c r="G47" s="188"/>
      <c r="H47" s="188"/>
      <c r="I47" s="188"/>
      <c r="J47" s="188"/>
      <c r="K47" s="188"/>
      <c r="L47" s="188"/>
      <c r="M47" s="188"/>
      <c r="N47" s="188"/>
      <c r="O47" s="188"/>
      <c r="P47" s="188"/>
      <c r="Q47" s="188"/>
      <c r="R47" s="188"/>
      <c r="S47" s="188"/>
      <c r="T47" s="188"/>
      <c r="U47" s="188"/>
      <c r="V47" s="188"/>
      <c r="W47" s="188"/>
      <c r="X47" s="188"/>
      <c r="Y47" s="189"/>
      <c r="Z47" s="189"/>
      <c r="AA47" s="189"/>
      <c r="AB47" s="188"/>
      <c r="AC47" s="166"/>
      <c r="AD47" s="170"/>
      <c r="AE47" s="134"/>
      <c r="AF47" s="134"/>
      <c r="AG47" s="134"/>
      <c r="AH47" s="134"/>
      <c r="AI47" s="134"/>
      <c r="AJ47" s="134"/>
      <c r="AK47" s="134"/>
      <c r="AL47" s="134"/>
      <c r="AM47" s="134"/>
      <c r="AN47" s="134"/>
      <c r="AO47" s="134"/>
      <c r="AP47" s="157"/>
    </row>
    <row r="48" spans="1:42" x14ac:dyDescent="0.2">
      <c r="A48" s="156"/>
      <c r="B48" s="186"/>
      <c r="C48" s="186"/>
      <c r="D48" s="186"/>
      <c r="E48" s="186"/>
      <c r="F48" s="187"/>
      <c r="G48" s="187"/>
      <c r="H48" s="187"/>
      <c r="I48" s="187"/>
      <c r="J48" s="187"/>
      <c r="K48" s="187"/>
      <c r="L48" s="187"/>
      <c r="M48" s="187"/>
      <c r="N48" s="187"/>
      <c r="O48" s="187"/>
      <c r="P48" s="187"/>
      <c r="Q48" s="187"/>
      <c r="R48" s="187"/>
      <c r="S48" s="187"/>
      <c r="T48" s="187"/>
      <c r="U48" s="187"/>
      <c r="V48" s="187"/>
      <c r="W48" s="187"/>
      <c r="X48" s="187"/>
      <c r="Y48" s="187"/>
      <c r="Z48" s="187"/>
      <c r="AA48" s="187"/>
      <c r="AB48" s="186"/>
      <c r="AC48" s="166"/>
      <c r="AD48" s="170"/>
      <c r="AE48" s="129" t="s">
        <v>56</v>
      </c>
      <c r="AF48" s="129"/>
      <c r="AG48" s="129"/>
      <c r="AH48" s="129"/>
      <c r="AI48" s="129"/>
      <c r="AJ48" s="129"/>
      <c r="AK48" s="129"/>
      <c r="AL48" s="161"/>
      <c r="AM48" s="162"/>
      <c r="AN48" s="161"/>
      <c r="AO48" s="162"/>
      <c r="AP48" s="157"/>
    </row>
    <row r="49" spans="1:42" x14ac:dyDescent="0.2">
      <c r="A49" s="156"/>
      <c r="B49" s="186"/>
      <c r="C49" s="188"/>
      <c r="D49" s="188"/>
      <c r="E49" s="188"/>
      <c r="F49" s="188"/>
      <c r="G49" s="188"/>
      <c r="H49" s="188"/>
      <c r="I49" s="188"/>
      <c r="J49" s="188"/>
      <c r="K49" s="188"/>
      <c r="L49" s="188"/>
      <c r="M49" s="188"/>
      <c r="N49" s="188"/>
      <c r="O49" s="188"/>
      <c r="P49" s="188"/>
      <c r="Q49" s="188"/>
      <c r="R49" s="188"/>
      <c r="S49" s="188"/>
      <c r="T49" s="188"/>
      <c r="U49" s="188"/>
      <c r="V49" s="188"/>
      <c r="W49" s="188"/>
      <c r="X49" s="188"/>
      <c r="Y49" s="189"/>
      <c r="Z49" s="189"/>
      <c r="AA49" s="189"/>
      <c r="AB49" s="188"/>
      <c r="AC49" s="166"/>
      <c r="AD49" s="170"/>
      <c r="AF49" s="129" t="s">
        <v>57</v>
      </c>
      <c r="AG49" s="129"/>
      <c r="AH49" s="129"/>
      <c r="AI49" s="129"/>
      <c r="AJ49" s="129"/>
      <c r="AK49" s="129"/>
      <c r="AL49" s="164"/>
      <c r="AM49" s="165"/>
      <c r="AN49" s="164"/>
      <c r="AO49" s="165"/>
      <c r="AP49" s="157"/>
    </row>
    <row r="50" spans="1:42" x14ac:dyDescent="0.2">
      <c r="A50" s="156"/>
      <c r="B50" s="186"/>
      <c r="C50" s="186"/>
      <c r="D50" s="186"/>
      <c r="E50" s="186"/>
      <c r="F50" s="187"/>
      <c r="G50" s="187"/>
      <c r="H50" s="187"/>
      <c r="I50" s="187"/>
      <c r="J50" s="187"/>
      <c r="K50" s="187"/>
      <c r="L50" s="187"/>
      <c r="M50" s="187"/>
      <c r="N50" s="187"/>
      <c r="O50" s="187"/>
      <c r="P50" s="187"/>
      <c r="Q50" s="187"/>
      <c r="R50" s="187"/>
      <c r="S50" s="187"/>
      <c r="T50" s="187"/>
      <c r="U50" s="187"/>
      <c r="V50" s="187"/>
      <c r="W50" s="187"/>
      <c r="X50" s="187"/>
      <c r="Y50" s="187"/>
      <c r="Z50" s="187"/>
      <c r="AA50" s="187"/>
      <c r="AB50" s="186"/>
      <c r="AC50" s="166"/>
      <c r="AD50" s="170"/>
      <c r="AP50" s="157"/>
    </row>
    <row r="51" spans="1:42" x14ac:dyDescent="0.2">
      <c r="A51" s="156"/>
      <c r="B51" s="186"/>
      <c r="C51" s="188"/>
      <c r="D51" s="188"/>
      <c r="E51" s="188"/>
      <c r="F51" s="188"/>
      <c r="G51" s="188"/>
      <c r="H51" s="188"/>
      <c r="I51" s="188"/>
      <c r="J51" s="188"/>
      <c r="K51" s="188"/>
      <c r="L51" s="188"/>
      <c r="M51" s="188"/>
      <c r="N51" s="188"/>
      <c r="O51" s="188"/>
      <c r="P51" s="188"/>
      <c r="Q51" s="188"/>
      <c r="R51" s="188"/>
      <c r="S51" s="188"/>
      <c r="T51" s="188"/>
      <c r="U51" s="188"/>
      <c r="V51" s="188"/>
      <c r="W51" s="188"/>
      <c r="X51" s="188"/>
      <c r="Y51" s="189"/>
      <c r="Z51" s="189"/>
      <c r="AA51" s="189"/>
      <c r="AB51" s="188"/>
      <c r="AC51" s="166"/>
      <c r="AD51" s="170"/>
      <c r="AP51" s="157"/>
    </row>
    <row r="52" spans="1:42" x14ac:dyDescent="0.2">
      <c r="A52" s="156"/>
      <c r="B52" s="186"/>
      <c r="C52" s="186"/>
      <c r="D52" s="186"/>
      <c r="E52" s="186"/>
      <c r="F52" s="187"/>
      <c r="G52" s="187"/>
      <c r="H52" s="187"/>
      <c r="I52" s="187"/>
      <c r="J52" s="187"/>
      <c r="K52" s="187"/>
      <c r="L52" s="187"/>
      <c r="M52" s="187"/>
      <c r="N52" s="187"/>
      <c r="O52" s="187"/>
      <c r="P52" s="187"/>
      <c r="Q52" s="187"/>
      <c r="R52" s="187"/>
      <c r="S52" s="187"/>
      <c r="T52" s="187"/>
      <c r="U52" s="187"/>
      <c r="V52" s="187"/>
      <c r="W52" s="187"/>
      <c r="X52" s="187"/>
      <c r="Y52" s="187"/>
      <c r="Z52" s="187"/>
      <c r="AA52" s="187"/>
      <c r="AB52" s="186"/>
      <c r="AC52" s="166"/>
      <c r="AD52" s="170"/>
      <c r="AE52" s="129" t="s">
        <v>58</v>
      </c>
      <c r="AF52" s="129"/>
      <c r="AG52" s="129"/>
      <c r="AH52" s="129"/>
      <c r="AI52" s="129"/>
      <c r="AJ52" s="129"/>
      <c r="AK52" s="129"/>
      <c r="AL52" s="161"/>
      <c r="AM52" s="162"/>
      <c r="AN52" s="161"/>
      <c r="AO52" s="162"/>
      <c r="AP52" s="157"/>
    </row>
    <row r="53" spans="1:42" x14ac:dyDescent="0.2">
      <c r="A53" s="156"/>
      <c r="B53" s="186"/>
      <c r="C53" s="188"/>
      <c r="D53" s="188"/>
      <c r="E53" s="188"/>
      <c r="F53" s="188"/>
      <c r="G53" s="188"/>
      <c r="H53" s="188"/>
      <c r="I53" s="188"/>
      <c r="J53" s="188"/>
      <c r="K53" s="188"/>
      <c r="L53" s="188"/>
      <c r="M53" s="188"/>
      <c r="N53" s="188"/>
      <c r="O53" s="188"/>
      <c r="P53" s="188"/>
      <c r="Q53" s="188"/>
      <c r="R53" s="188"/>
      <c r="S53" s="188"/>
      <c r="T53" s="188"/>
      <c r="U53" s="188"/>
      <c r="V53" s="188"/>
      <c r="W53" s="188"/>
      <c r="X53" s="188"/>
      <c r="Y53" s="189"/>
      <c r="Z53" s="189"/>
      <c r="AA53" s="189"/>
      <c r="AB53" s="188"/>
      <c r="AC53" s="166"/>
      <c r="AD53" s="170"/>
      <c r="AF53" s="129" t="s">
        <v>57</v>
      </c>
      <c r="AG53" s="129"/>
      <c r="AH53" s="129"/>
      <c r="AI53" s="129"/>
      <c r="AJ53" s="129"/>
      <c r="AK53" s="129"/>
      <c r="AL53" s="164"/>
      <c r="AM53" s="165"/>
      <c r="AN53" s="164"/>
      <c r="AO53" s="165"/>
      <c r="AP53" s="157"/>
    </row>
    <row r="54" spans="1:42" x14ac:dyDescent="0.2">
      <c r="A54" s="15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7"/>
      <c r="Z54" s="187"/>
      <c r="AA54" s="187"/>
      <c r="AB54" s="186"/>
      <c r="AC54" s="166"/>
      <c r="AD54" s="170"/>
      <c r="AP54" s="157"/>
    </row>
    <row r="55" spans="1:42" x14ac:dyDescent="0.2">
      <c r="A55" s="156"/>
      <c r="B55" s="186"/>
      <c r="C55" s="186"/>
      <c r="D55" s="186"/>
      <c r="E55" s="186"/>
      <c r="F55" s="186"/>
      <c r="G55" s="187"/>
      <c r="H55" s="186"/>
      <c r="I55" s="186"/>
      <c r="J55" s="186"/>
      <c r="K55" s="186"/>
      <c r="L55" s="186"/>
      <c r="M55" s="186"/>
      <c r="N55" s="186"/>
      <c r="O55" s="186"/>
      <c r="P55" s="186"/>
      <c r="Q55" s="186"/>
      <c r="R55" s="186"/>
      <c r="S55" s="186"/>
      <c r="T55" s="186"/>
      <c r="U55" s="186"/>
      <c r="V55" s="186"/>
      <c r="W55" s="186"/>
      <c r="X55" s="186"/>
      <c r="Y55" s="186"/>
      <c r="Z55" s="186"/>
      <c r="AA55" s="186"/>
      <c r="AB55" s="186"/>
      <c r="AC55" s="166"/>
      <c r="AD55" s="170"/>
      <c r="AE55" s="190"/>
      <c r="AF55" s="129"/>
      <c r="AG55" s="129"/>
      <c r="AH55" s="129"/>
      <c r="AI55" s="129"/>
      <c r="AJ55" s="129"/>
      <c r="AK55" s="129"/>
      <c r="AL55" s="129"/>
      <c r="AM55" s="129"/>
      <c r="AN55" s="129"/>
      <c r="AO55" s="129"/>
      <c r="AP55" s="157"/>
    </row>
    <row r="56" spans="1:42" ht="6" customHeight="1" thickBot="1" x14ac:dyDescent="0.25">
      <c r="A56" s="158"/>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91"/>
      <c r="AD56" s="192"/>
      <c r="AE56" s="159"/>
      <c r="AF56" s="159"/>
      <c r="AG56" s="159"/>
      <c r="AH56" s="159"/>
      <c r="AI56" s="159"/>
      <c r="AJ56" s="159"/>
      <c r="AK56" s="159"/>
      <c r="AL56" s="159"/>
      <c r="AM56" s="159"/>
      <c r="AN56" s="159"/>
      <c r="AO56" s="159"/>
      <c r="AP56" s="160"/>
    </row>
    <row r="57" spans="1:42" ht="6" customHeight="1" thickTop="1" x14ac:dyDescent="0.2">
      <c r="A57" s="173"/>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5"/>
    </row>
    <row r="58" spans="1:42" ht="11.25" customHeight="1" x14ac:dyDescent="0.2">
      <c r="A58" s="193"/>
      <c r="C58" s="9"/>
      <c r="D58" s="9"/>
      <c r="E58" s="9"/>
      <c r="F58" s="10"/>
      <c r="G58" s="11" t="s">
        <v>60</v>
      </c>
      <c r="H58" s="417">
        <v>0</v>
      </c>
      <c r="I58" s="418"/>
      <c r="J58" s="421" t="str">
        <f>RIGHT(INDEX(Language_Translations,3,MATCH(Language_Selected,Language_Options,0)),1)</f>
        <v>1</v>
      </c>
      <c r="K58" s="422"/>
      <c r="L58" s="190"/>
      <c r="N58" s="190"/>
      <c r="O58" s="9"/>
      <c r="P58" s="9"/>
      <c r="Q58" s="11" t="s">
        <v>61</v>
      </c>
      <c r="R58" s="12"/>
      <c r="S58" s="13"/>
      <c r="T58" s="14"/>
      <c r="U58" s="15"/>
      <c r="V58" s="190"/>
      <c r="X58" s="9"/>
      <c r="Y58" s="9"/>
      <c r="Z58" s="9"/>
      <c r="AA58" s="9"/>
      <c r="AB58" s="11"/>
      <c r="AC58" s="11" t="s">
        <v>62</v>
      </c>
      <c r="AD58" s="12"/>
      <c r="AE58" s="15"/>
      <c r="AF58" s="277"/>
      <c r="AG58" s="278"/>
      <c r="AH58" s="194"/>
      <c r="AI58" s="187"/>
      <c r="AJ58" s="187"/>
      <c r="AK58" s="187"/>
      <c r="AL58" s="187"/>
      <c r="AM58" s="17" t="s">
        <v>183</v>
      </c>
      <c r="AN58" s="12"/>
      <c r="AO58" s="16"/>
      <c r="AP58" s="195"/>
    </row>
    <row r="59" spans="1:42" x14ac:dyDescent="0.2">
      <c r="A59" s="193"/>
      <c r="C59" s="190"/>
      <c r="D59" s="9"/>
      <c r="E59" s="9"/>
      <c r="F59" s="10"/>
      <c r="G59" s="11" t="s">
        <v>63</v>
      </c>
      <c r="H59" s="419"/>
      <c r="I59" s="420"/>
      <c r="J59" s="423"/>
      <c r="K59" s="424"/>
      <c r="L59" s="190"/>
      <c r="N59" s="190"/>
      <c r="O59" s="9"/>
      <c r="P59" s="9"/>
      <c r="Q59" s="11" t="s">
        <v>64</v>
      </c>
      <c r="R59" s="18"/>
      <c r="S59" s="19"/>
      <c r="T59" s="20"/>
      <c r="U59" s="21"/>
      <c r="V59" s="190"/>
      <c r="X59" s="190"/>
      <c r="Y59" s="9"/>
      <c r="Z59" s="9"/>
      <c r="AA59" s="9"/>
      <c r="AB59" s="11"/>
      <c r="AC59" s="11" t="s">
        <v>65</v>
      </c>
      <c r="AD59" s="18"/>
      <c r="AE59" s="21"/>
      <c r="AF59" s="279"/>
      <c r="AG59" s="280"/>
      <c r="AH59" s="194"/>
      <c r="AI59" s="187"/>
      <c r="AJ59" s="187"/>
      <c r="AK59" s="187"/>
      <c r="AL59" s="187"/>
      <c r="AM59" s="17" t="s">
        <v>66</v>
      </c>
      <c r="AN59" s="18"/>
      <c r="AO59" s="22"/>
      <c r="AP59" s="195"/>
    </row>
    <row r="60" spans="1:42" ht="11.25" customHeight="1" x14ac:dyDescent="0.2">
      <c r="A60" s="193"/>
      <c r="B60" s="190"/>
      <c r="C60" s="190"/>
      <c r="D60" s="190"/>
      <c r="E60" s="190"/>
      <c r="F60" s="190"/>
      <c r="G60" s="190"/>
      <c r="H60" s="190"/>
      <c r="I60" s="190"/>
      <c r="J60" s="190"/>
      <c r="K60" s="190"/>
      <c r="L60" s="190"/>
      <c r="M60" s="190"/>
      <c r="N60" s="190"/>
      <c r="O60" s="190"/>
      <c r="P60" s="190"/>
      <c r="Q60" s="190"/>
      <c r="R60" s="136"/>
      <c r="S60" s="136"/>
      <c r="T60" s="136"/>
      <c r="U60" s="136"/>
      <c r="V60" s="190"/>
      <c r="W60" s="190"/>
      <c r="X60" s="190"/>
      <c r="Y60" s="190"/>
      <c r="Z60" s="190"/>
      <c r="AA60" s="190"/>
      <c r="AB60" s="190"/>
      <c r="AC60" s="190"/>
      <c r="AD60" s="190"/>
      <c r="AE60" s="190"/>
      <c r="AF60" s="190"/>
      <c r="AG60" s="190"/>
      <c r="AH60" s="190"/>
      <c r="AI60" s="190"/>
      <c r="AJ60" s="190"/>
      <c r="AK60" s="190"/>
      <c r="AL60" s="190"/>
      <c r="AN60" s="190"/>
      <c r="AO60" s="190"/>
      <c r="AP60" s="195"/>
    </row>
    <row r="61" spans="1:42" ht="11.25" customHeight="1" x14ac:dyDescent="0.2">
      <c r="A61" s="156"/>
      <c r="C61" s="23"/>
      <c r="D61" s="23"/>
      <c r="E61" s="23"/>
      <c r="F61" s="10"/>
      <c r="G61" s="11" t="s">
        <v>60</v>
      </c>
      <c r="H61" s="410" t="s">
        <v>67</v>
      </c>
      <c r="I61" s="410"/>
      <c r="J61" s="410"/>
      <c r="K61" s="410"/>
      <c r="L61" s="410"/>
      <c r="M61" s="410"/>
      <c r="N61" s="410"/>
      <c r="O61" s="410"/>
      <c r="P61" s="410"/>
      <c r="Q61" s="410"/>
      <c r="R61" s="204"/>
      <c r="S61" s="204"/>
      <c r="T61" s="24" t="s">
        <v>68</v>
      </c>
      <c r="U61" s="132"/>
      <c r="V61" s="291"/>
      <c r="W61" s="291"/>
      <c r="X61" s="25"/>
      <c r="Y61" s="10"/>
      <c r="Z61" s="10"/>
      <c r="AA61" s="10"/>
      <c r="AB61" s="10"/>
      <c r="AC61" s="10"/>
      <c r="AD61" s="129"/>
      <c r="AE61" s="190"/>
      <c r="AF61" s="190"/>
      <c r="AG61" s="190"/>
      <c r="AH61" s="190"/>
      <c r="AI61" s="190"/>
      <c r="AJ61" s="190"/>
      <c r="AK61" s="190"/>
      <c r="AL61" s="190"/>
      <c r="AM61" s="190"/>
      <c r="AN61" s="190"/>
      <c r="AO61" s="190"/>
      <c r="AP61" s="157"/>
    </row>
    <row r="62" spans="1:42" ht="11.25" customHeight="1" x14ac:dyDescent="0.2">
      <c r="A62" s="156"/>
      <c r="C62" s="23"/>
      <c r="D62" s="23"/>
      <c r="E62" s="23"/>
      <c r="F62" s="10"/>
      <c r="G62" s="11" t="s">
        <v>63</v>
      </c>
      <c r="H62" s="411"/>
      <c r="I62" s="411"/>
      <c r="J62" s="411"/>
      <c r="K62" s="411"/>
      <c r="L62" s="411"/>
      <c r="M62" s="411"/>
      <c r="N62" s="411"/>
      <c r="O62" s="411"/>
      <c r="P62" s="411"/>
      <c r="Q62" s="411"/>
      <c r="R62" s="204"/>
      <c r="S62" s="204"/>
      <c r="T62" s="204"/>
      <c r="U62" s="132"/>
      <c r="V62" s="27" t="str">
        <f>translations!C$3&amp;" "&amp;translations!C$1</f>
        <v>01 FRANÇAIS</v>
      </c>
      <c r="AB62" s="26"/>
      <c r="AC62" s="27" t="str">
        <f>translations!E$3&amp;" "&amp;translations!E$1</f>
        <v>03 LANGUAGE 3</v>
      </c>
      <c r="AD62" s="26"/>
      <c r="AE62" s="26"/>
      <c r="AF62" s="26"/>
      <c r="AG62" s="26"/>
      <c r="AH62" s="26"/>
      <c r="AJ62" s="27" t="str">
        <f>translations!G$3&amp;" "&amp;translations!G$1</f>
        <v>05 LANGUAGE 5</v>
      </c>
      <c r="AN62" s="190"/>
      <c r="AO62" s="190"/>
      <c r="AP62" s="157"/>
    </row>
    <row r="63" spans="1:42" ht="11.25" customHeight="1" x14ac:dyDescent="0.2">
      <c r="A63" s="156"/>
      <c r="B63" s="23"/>
      <c r="C63" s="23"/>
      <c r="D63" s="23"/>
      <c r="E63" s="23"/>
      <c r="F63" s="10"/>
      <c r="G63" s="11"/>
      <c r="H63" s="25"/>
      <c r="I63" s="25"/>
      <c r="J63" s="25"/>
      <c r="K63" s="25"/>
      <c r="L63" s="25"/>
      <c r="M63" s="25"/>
      <c r="N63" s="25"/>
      <c r="O63" s="25"/>
      <c r="P63" s="25"/>
      <c r="Q63" s="25"/>
      <c r="R63" s="204"/>
      <c r="S63" s="204"/>
      <c r="T63" s="204"/>
      <c r="U63" s="132"/>
      <c r="V63" s="27" t="str">
        <f>translations!D$3&amp;" "&amp;translations!D$1</f>
        <v>02 LANGUAGE 2</v>
      </c>
      <c r="W63" s="26"/>
      <c r="X63" s="26"/>
      <c r="Y63" s="26"/>
      <c r="Z63" s="26"/>
      <c r="AA63" s="26"/>
      <c r="AC63" s="27" t="str">
        <f>translations!F$3&amp;" "&amp;translations!F$1</f>
        <v>04 LANGUAGE 4</v>
      </c>
      <c r="AD63" s="26"/>
      <c r="AE63" s="26"/>
      <c r="AF63" s="26"/>
      <c r="AG63" s="26"/>
      <c r="AH63" s="26"/>
      <c r="AJ63" s="27" t="str">
        <f>translations!H$3&amp;" "&amp;translations!H$1</f>
        <v>06 LANGUAGE 6</v>
      </c>
      <c r="AN63" s="190"/>
      <c r="AO63" s="190"/>
      <c r="AP63" s="157"/>
    </row>
    <row r="64" spans="1:42" customFormat="1" ht="6" customHeight="1" thickBot="1" x14ac:dyDescent="0.25">
      <c r="A64" s="301"/>
      <c r="B64" s="302"/>
      <c r="C64" s="303"/>
      <c r="D64" s="302"/>
      <c r="E64" s="302"/>
      <c r="F64" s="302"/>
      <c r="G64" s="302"/>
      <c r="H64" s="302"/>
      <c r="I64" s="302"/>
      <c r="J64" s="302"/>
      <c r="K64" s="302"/>
      <c r="L64" s="302"/>
      <c r="M64" s="302"/>
      <c r="N64" s="302"/>
      <c r="O64" s="302"/>
      <c r="P64" s="302"/>
      <c r="Q64" s="302"/>
      <c r="R64" s="302"/>
      <c r="S64" s="302"/>
      <c r="T64" s="302"/>
      <c r="U64" s="302"/>
      <c r="V64" s="302"/>
      <c r="W64" s="302"/>
      <c r="X64" s="302"/>
      <c r="Y64" s="304"/>
      <c r="Z64" s="304"/>
      <c r="AA64" s="304"/>
      <c r="AB64" s="302"/>
      <c r="AC64" s="302"/>
      <c r="AD64" s="302"/>
      <c r="AE64" s="304"/>
      <c r="AF64" s="304"/>
      <c r="AG64" s="304"/>
      <c r="AH64" s="304"/>
      <c r="AI64" s="304"/>
      <c r="AJ64" s="304"/>
      <c r="AK64" s="304"/>
      <c r="AL64" s="304"/>
      <c r="AM64" s="304"/>
      <c r="AN64" s="304"/>
      <c r="AO64" s="304"/>
      <c r="AP64" s="305"/>
    </row>
    <row r="65" spans="1:54" customFormat="1" ht="6" customHeight="1" thickTop="1" x14ac:dyDescent="0.2">
      <c r="A65" s="306"/>
      <c r="B65" s="307"/>
      <c r="C65" s="307"/>
      <c r="D65" s="307"/>
      <c r="E65" s="307"/>
      <c r="F65" s="307"/>
      <c r="G65" s="307"/>
      <c r="H65" s="308"/>
      <c r="I65" s="307"/>
      <c r="J65" s="307"/>
      <c r="K65" s="307"/>
      <c r="L65" s="307"/>
      <c r="M65" s="307"/>
      <c r="N65" s="307"/>
      <c r="Y65" s="309"/>
      <c r="AC65" s="310"/>
      <c r="AD65" s="310"/>
      <c r="AE65" s="310"/>
      <c r="AF65" s="310"/>
      <c r="AG65" s="310"/>
      <c r="AH65" s="310"/>
      <c r="AI65" s="310"/>
      <c r="AJ65" s="310"/>
      <c r="AK65" s="310"/>
      <c r="AL65" s="310"/>
      <c r="AM65" s="310"/>
      <c r="AN65" s="310"/>
      <c r="AO65" s="310"/>
      <c r="AP65" s="309"/>
    </row>
    <row r="66" spans="1:54" customFormat="1" x14ac:dyDescent="0.2">
      <c r="A66" s="311"/>
      <c r="C66" s="412" t="s">
        <v>186</v>
      </c>
      <c r="D66" s="412"/>
      <c r="E66" s="412"/>
      <c r="F66" s="412"/>
      <c r="H66" s="312"/>
      <c r="J66" s="413" t="s">
        <v>185</v>
      </c>
      <c r="K66" s="413"/>
      <c r="L66" s="413"/>
      <c r="M66" s="413"/>
      <c r="N66" s="413"/>
      <c r="O66" s="413"/>
      <c r="P66" s="413"/>
      <c r="Q66" s="413"/>
      <c r="R66" s="413"/>
      <c r="S66" s="413"/>
      <c r="T66" s="413"/>
      <c r="U66" s="413"/>
      <c r="V66" s="413"/>
      <c r="W66" s="413"/>
      <c r="X66" s="413"/>
      <c r="Y66" s="313"/>
      <c r="AA66" s="413" t="s">
        <v>184</v>
      </c>
      <c r="AB66" s="413"/>
      <c r="AC66" s="413"/>
      <c r="AD66" s="413"/>
      <c r="AE66" s="413"/>
      <c r="AF66" s="413"/>
      <c r="AG66" s="413"/>
      <c r="AH66" s="413"/>
      <c r="AI66" s="413"/>
      <c r="AJ66" s="413"/>
      <c r="AK66" s="413"/>
      <c r="AL66" s="413"/>
      <c r="AM66" s="413"/>
      <c r="AN66" s="413"/>
      <c r="AO66" s="413"/>
      <c r="AP66" s="312"/>
    </row>
    <row r="67" spans="1:54" customFormat="1" ht="6" customHeight="1" x14ac:dyDescent="0.2">
      <c r="A67" s="311"/>
      <c r="H67" s="312"/>
      <c r="M67" s="310"/>
      <c r="Y67" s="312"/>
      <c r="AP67" s="312"/>
    </row>
    <row r="68" spans="1:54" customFormat="1" x14ac:dyDescent="0.2">
      <c r="A68" s="311"/>
      <c r="C68" s="314"/>
      <c r="D68" s="315"/>
      <c r="E68" s="314"/>
      <c r="F68" s="315"/>
      <c r="H68" s="312"/>
      <c r="M68" s="310"/>
      <c r="N68" s="310"/>
      <c r="O68" s="310"/>
      <c r="P68" s="310"/>
      <c r="Q68" s="314"/>
      <c r="R68" s="315"/>
      <c r="S68" s="314"/>
      <c r="T68" s="315"/>
      <c r="U68" s="314"/>
      <c r="V68" s="315"/>
      <c r="W68" s="314"/>
      <c r="X68" s="315"/>
      <c r="Y68" s="316"/>
      <c r="AA68" s="310"/>
      <c r="AB68" s="310"/>
      <c r="AC68" s="310"/>
      <c r="AD68" s="310"/>
      <c r="AE68" s="310"/>
      <c r="AF68" s="310"/>
      <c r="AG68" s="310"/>
      <c r="AH68" s="314"/>
      <c r="AI68" s="315"/>
      <c r="AJ68" s="314"/>
      <c r="AK68" s="315"/>
      <c r="AL68" s="314"/>
      <c r="AM68" s="315"/>
      <c r="AN68" s="314"/>
      <c r="AO68" s="315"/>
      <c r="AP68" s="312"/>
    </row>
    <row r="69" spans="1:54" customFormat="1" x14ac:dyDescent="0.2">
      <c r="A69" s="311"/>
      <c r="C69" s="317"/>
      <c r="D69" s="318"/>
      <c r="E69" s="317"/>
      <c r="F69" s="318"/>
      <c r="H69" s="312"/>
      <c r="J69" s="319"/>
      <c r="K69" s="319"/>
      <c r="L69" s="319"/>
      <c r="M69" s="320"/>
      <c r="N69" s="320"/>
      <c r="O69" s="310"/>
      <c r="P69" s="321"/>
      <c r="Q69" s="317"/>
      <c r="R69" s="318"/>
      <c r="S69" s="317"/>
      <c r="T69" s="318"/>
      <c r="U69" s="317"/>
      <c r="V69" s="318"/>
      <c r="W69" s="317"/>
      <c r="X69" s="318"/>
      <c r="Y69" s="316"/>
      <c r="AA69" s="310"/>
      <c r="AB69" s="310"/>
      <c r="AC69" s="310"/>
      <c r="AD69" s="310"/>
      <c r="AE69" s="310"/>
      <c r="AF69" s="310"/>
      <c r="AG69" s="321"/>
      <c r="AH69" s="317"/>
      <c r="AI69" s="318"/>
      <c r="AJ69" s="317"/>
      <c r="AK69" s="318"/>
      <c r="AL69" s="317"/>
      <c r="AM69" s="318"/>
      <c r="AN69" s="317"/>
      <c r="AO69" s="318"/>
      <c r="AP69" s="312"/>
    </row>
    <row r="70" spans="1:54" customFormat="1" x14ac:dyDescent="0.2">
      <c r="A70" s="311"/>
      <c r="C70" s="414" t="s">
        <v>69</v>
      </c>
      <c r="D70" s="414"/>
      <c r="E70" s="414"/>
      <c r="F70" s="414"/>
      <c r="H70" s="312"/>
      <c r="J70" s="415" t="s">
        <v>4</v>
      </c>
      <c r="K70" s="415"/>
      <c r="L70" s="415"/>
      <c r="M70" s="415"/>
      <c r="N70" s="415"/>
      <c r="O70" s="415"/>
      <c r="Q70" s="416" t="s">
        <v>69</v>
      </c>
      <c r="R70" s="416"/>
      <c r="S70" s="416"/>
      <c r="T70" s="416"/>
      <c r="U70" s="416"/>
      <c r="V70" s="416"/>
      <c r="W70" s="416"/>
      <c r="X70" s="416"/>
      <c r="Y70" s="322"/>
      <c r="AA70" s="415" t="s">
        <v>4</v>
      </c>
      <c r="AB70" s="415"/>
      <c r="AC70" s="415"/>
      <c r="AD70" s="415"/>
      <c r="AE70" s="415"/>
      <c r="AF70" s="415"/>
      <c r="AH70" s="416" t="s">
        <v>69</v>
      </c>
      <c r="AI70" s="416"/>
      <c r="AJ70" s="416"/>
      <c r="AK70" s="416"/>
      <c r="AL70" s="416"/>
      <c r="AM70" s="416"/>
      <c r="AN70" s="416"/>
      <c r="AO70" s="416"/>
      <c r="AP70" s="312"/>
    </row>
    <row r="71" spans="1:54" customFormat="1" ht="6" customHeight="1" thickBot="1" x14ac:dyDescent="0.25">
      <c r="A71" s="323"/>
      <c r="B71" s="324"/>
      <c r="C71" s="324"/>
      <c r="D71" s="324"/>
      <c r="E71" s="324"/>
      <c r="F71" s="324"/>
      <c r="G71" s="324"/>
      <c r="H71" s="325"/>
      <c r="I71" s="324"/>
      <c r="J71" s="324"/>
      <c r="K71" s="324"/>
      <c r="L71" s="324"/>
      <c r="M71" s="324"/>
      <c r="N71" s="324"/>
      <c r="O71" s="304"/>
      <c r="P71" s="304"/>
      <c r="Q71" s="304"/>
      <c r="R71" s="304"/>
      <c r="S71" s="304"/>
      <c r="T71" s="304"/>
      <c r="U71" s="304"/>
      <c r="V71" s="304"/>
      <c r="W71" s="304"/>
      <c r="X71" s="304"/>
      <c r="Y71" s="326"/>
      <c r="Z71" s="304"/>
      <c r="AA71" s="304"/>
      <c r="AB71" s="304"/>
      <c r="AC71" s="324"/>
      <c r="AD71" s="324"/>
      <c r="AE71" s="324"/>
      <c r="AF71" s="324"/>
      <c r="AG71" s="324"/>
      <c r="AH71" s="324"/>
      <c r="AI71" s="324"/>
      <c r="AJ71" s="324"/>
      <c r="AK71" s="324"/>
      <c r="AL71" s="324"/>
      <c r="AM71" s="324"/>
      <c r="AN71" s="324"/>
      <c r="AO71" s="324"/>
      <c r="AP71" s="312"/>
    </row>
    <row r="72" spans="1:54" customFormat="1" ht="6" customHeight="1" thickTop="1" x14ac:dyDescent="0.2">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07"/>
      <c r="AQ72" s="310"/>
      <c r="AR72" s="310"/>
      <c r="AS72" s="310"/>
      <c r="AT72" s="310"/>
      <c r="AU72" s="310"/>
      <c r="AV72" s="310"/>
      <c r="AW72" s="310"/>
      <c r="AX72" s="310"/>
      <c r="AY72" s="310"/>
      <c r="AZ72" s="310"/>
      <c r="BA72" s="310"/>
      <c r="BB72" s="310"/>
    </row>
    <row r="73" spans="1:54" x14ac:dyDescent="0.2">
      <c r="B73" s="409" t="s">
        <v>70</v>
      </c>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129"/>
      <c r="AR73" s="129"/>
      <c r="AS73" s="129"/>
      <c r="AT73" s="129"/>
      <c r="AU73" s="129"/>
      <c r="AV73" s="129"/>
      <c r="AW73" s="129"/>
      <c r="AX73" s="129"/>
      <c r="AY73" s="129"/>
      <c r="AZ73" s="129"/>
      <c r="BA73" s="129"/>
      <c r="BB73" s="129"/>
    </row>
    <row r="74" spans="1:54" ht="6" customHeight="1" x14ac:dyDescent="0.2">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row>
  </sheetData>
  <sheetProtection formatCells="0" formatRows="0" insertRows="0" deleteRows="0"/>
  <mergeCells count="22">
    <mergeCell ref="H58:I59"/>
    <mergeCell ref="J58:K59"/>
    <mergeCell ref="AL1:AP1"/>
    <mergeCell ref="AL2:AP2"/>
    <mergeCell ref="A3:AP3"/>
    <mergeCell ref="A4:AP4"/>
    <mergeCell ref="B9:AO9"/>
    <mergeCell ref="B24:AO24"/>
    <mergeCell ref="J27:N27"/>
    <mergeCell ref="Q27:U27"/>
    <mergeCell ref="X27:AB27"/>
    <mergeCell ref="AE27:AO27"/>
    <mergeCell ref="B73:AP73"/>
    <mergeCell ref="H61:Q62"/>
    <mergeCell ref="C66:F66"/>
    <mergeCell ref="J66:X66"/>
    <mergeCell ref="AA66:AO66"/>
    <mergeCell ref="C70:F70"/>
    <mergeCell ref="J70:O70"/>
    <mergeCell ref="Q70:X70"/>
    <mergeCell ref="AA70:AF70"/>
    <mergeCell ref="AH70:AO70"/>
  </mergeCells>
  <dataValidations count="1">
    <dataValidation type="list" allowBlank="1" showInputMessage="1" showErrorMessage="1" errorTitle="Error" error="Please select a language listed below." sqref="V61:W61 H61:Q62" xr:uid="{00000000-0002-0000-0200-000000000000}">
      <formula1>Language_Options</formula1>
    </dataValidation>
  </dataValidations>
  <printOptions horizontalCentered="1"/>
  <pageMargins left="0.5" right="0.5" top="0.5" bottom="0.5" header="0.3" footer="0.3"/>
  <pageSetup paperSize="9" scale="98" orientation="portrait" r:id="rId1"/>
  <headerFooter>
    <oddFooter>&amp;CBIO-&amp;P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12"/>
  <sheetViews>
    <sheetView view="pageBreakPreview" zoomScaleNormal="100" zoomScaleSheetLayoutView="100" workbookViewId="0">
      <selection activeCell="BC47" sqref="BC47"/>
    </sheetView>
  </sheetViews>
  <sheetFormatPr defaultColWidth="2.88671875" defaultRowHeight="10" x14ac:dyDescent="0.2"/>
  <cols>
    <col min="1" max="16384" width="2.88671875" style="28"/>
  </cols>
  <sheetData>
    <row r="1" spans="1:53" x14ac:dyDescent="0.2">
      <c r="A1" s="471" t="s">
        <v>91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row>
    <row r="2" spans="1:53" ht="6" customHeight="1" x14ac:dyDescent="0.2">
      <c r="C2" s="129"/>
      <c r="D2" s="129"/>
      <c r="E2" s="129"/>
      <c r="F2" s="129"/>
      <c r="G2" s="129"/>
    </row>
    <row r="3" spans="1:53" s="130" customFormat="1" ht="11.25" customHeight="1" x14ac:dyDescent="0.2">
      <c r="B3" s="448" t="s">
        <v>140</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131"/>
      <c r="AP3" s="129"/>
      <c r="AQ3" s="129"/>
      <c r="AR3" s="129"/>
      <c r="AS3" s="129"/>
      <c r="AT3" s="129"/>
      <c r="AU3" s="129"/>
      <c r="AV3" s="129"/>
      <c r="AW3" s="129"/>
      <c r="AX3" s="129"/>
      <c r="AY3" s="129"/>
      <c r="AZ3" s="129"/>
      <c r="BA3" s="129"/>
    </row>
    <row r="4" spans="1:53" s="130" customFormat="1" ht="11.25" customHeight="1" x14ac:dyDescent="0.2">
      <c r="B4" s="448" t="s">
        <v>217</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131"/>
      <c r="AP4" s="129"/>
      <c r="AQ4" s="129"/>
      <c r="AR4" s="129"/>
      <c r="AS4" s="129"/>
      <c r="AT4" s="129"/>
      <c r="AU4" s="129"/>
      <c r="AV4" s="129"/>
      <c r="AW4" s="129"/>
      <c r="AX4" s="129"/>
      <c r="AY4" s="129"/>
      <c r="AZ4" s="129"/>
      <c r="BA4" s="129"/>
    </row>
    <row r="5" spans="1:53" s="130" customFormat="1" ht="11.25" customHeight="1" x14ac:dyDescent="0.2">
      <c r="B5" s="448"/>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131"/>
      <c r="AP5" s="129"/>
      <c r="AQ5" s="129"/>
      <c r="AR5" s="129"/>
      <c r="AS5" s="129"/>
      <c r="AT5" s="129"/>
      <c r="AU5" s="129"/>
      <c r="AV5" s="129"/>
      <c r="AW5" s="129"/>
      <c r="AX5" s="129"/>
      <c r="AY5" s="129"/>
      <c r="AZ5" s="129"/>
      <c r="BA5" s="129"/>
    </row>
    <row r="6" spans="1:53" x14ac:dyDescent="0.2">
      <c r="B6" s="470" t="s">
        <v>236</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row>
    <row r="7" spans="1:53" x14ac:dyDescent="0.2">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row>
    <row r="8" spans="1:53" x14ac:dyDescent="0.2">
      <c r="B8" s="472" t="s">
        <v>237</v>
      </c>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row>
    <row r="9" spans="1:53" x14ac:dyDescent="0.2">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row>
    <row r="10" spans="1:53" x14ac:dyDescent="0.2">
      <c r="B10" s="472" t="s">
        <v>238</v>
      </c>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row>
    <row r="11" spans="1:53" x14ac:dyDescent="0.2">
      <c r="B11" s="472" t="s">
        <v>239</v>
      </c>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row>
    <row r="12" spans="1:53" ht="6" customHeight="1" x14ac:dyDescent="0.2"/>
  </sheetData>
  <sheetProtection formatCells="0" formatRows="0" insertRows="0" deleteRows="0"/>
  <mergeCells count="7">
    <mergeCell ref="B6:AN7"/>
    <mergeCell ref="A1:AN1"/>
    <mergeCell ref="B3:AN3"/>
    <mergeCell ref="B11:AN11"/>
    <mergeCell ref="B10:AN10"/>
    <mergeCell ref="B4:AN5"/>
    <mergeCell ref="B8:AN9"/>
  </mergeCells>
  <printOptions horizontalCentered="1"/>
  <pageMargins left="0.5" right="0.5" top="0.5" bottom="0.5" header="0.3" footer="0.3"/>
  <pageSetup paperSize="9" orientation="portrait" r:id="rId1"/>
  <headerFooter>
    <oddFooter>&amp;CBIO-&amp;P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M15"/>
  <sheetViews>
    <sheetView zoomScaleNormal="100" zoomScaleSheetLayoutView="100" zoomScalePageLayoutView="80" workbookViewId="0">
      <pane ySplit="1" topLeftCell="A2" activePane="bottomLeft" state="frozen"/>
      <selection activeCell="AL2" sqref="AL2:AP2"/>
      <selection pane="bottomLeft" activeCell="C2" sqref="C2"/>
    </sheetView>
  </sheetViews>
  <sheetFormatPr defaultColWidth="45.44140625" defaultRowHeight="12.5" x14ac:dyDescent="0.25"/>
  <cols>
    <col min="1" max="1" width="15.88671875" style="196" customWidth="1"/>
    <col min="2" max="2" width="45.88671875" style="5" customWidth="1"/>
    <col min="3" max="3" width="45.44140625" style="5" customWidth="1"/>
    <col min="4" max="6" width="45.44140625" style="6" customWidth="1"/>
    <col min="7" max="16384" width="45.44140625" style="2"/>
  </cols>
  <sheetData>
    <row r="1" spans="1:39" x14ac:dyDescent="0.25">
      <c r="A1" s="267"/>
      <c r="B1" s="1" t="s">
        <v>92</v>
      </c>
      <c r="C1" s="276" t="s">
        <v>67</v>
      </c>
      <c r="D1" s="1" t="s">
        <v>234</v>
      </c>
      <c r="E1" s="1" t="s">
        <v>93</v>
      </c>
      <c r="F1" s="1" t="s">
        <v>94</v>
      </c>
      <c r="G1" s="1" t="s">
        <v>95</v>
      </c>
      <c r="H1" s="1" t="s">
        <v>96</v>
      </c>
      <c r="AM1" s="203"/>
    </row>
    <row r="2" spans="1:39" x14ac:dyDescent="0.25">
      <c r="A2" s="196" t="s">
        <v>97</v>
      </c>
      <c r="B2" s="3" t="s">
        <v>38</v>
      </c>
      <c r="C2" s="3" t="s">
        <v>226</v>
      </c>
      <c r="D2" s="3"/>
      <c r="E2" s="3"/>
      <c r="F2" s="3"/>
      <c r="G2" s="3"/>
    </row>
    <row r="3" spans="1:39" s="4" customFormat="1" x14ac:dyDescent="0.2">
      <c r="A3" s="196" t="s">
        <v>98</v>
      </c>
      <c r="B3" s="196"/>
      <c r="C3" s="3" t="s">
        <v>99</v>
      </c>
      <c r="D3" s="292" t="s">
        <v>100</v>
      </c>
      <c r="E3" s="3" t="s">
        <v>101</v>
      </c>
      <c r="F3" s="3" t="s">
        <v>102</v>
      </c>
      <c r="G3" s="3" t="s">
        <v>103</v>
      </c>
      <c r="H3" s="3" t="s">
        <v>104</v>
      </c>
    </row>
    <row r="4" spans="1:39" s="4" customFormat="1" x14ac:dyDescent="0.2">
      <c r="A4" s="268">
        <v>103</v>
      </c>
      <c r="B4" s="403" t="s">
        <v>105</v>
      </c>
      <c r="C4" s="292" t="s">
        <v>106</v>
      </c>
      <c r="D4" s="3"/>
      <c r="E4" s="3"/>
      <c r="F4" s="3"/>
    </row>
    <row r="5" spans="1:39" s="4" customFormat="1" x14ac:dyDescent="0.2">
      <c r="A5" s="268">
        <v>104</v>
      </c>
      <c r="B5" s="403" t="s">
        <v>107</v>
      </c>
      <c r="C5" s="401" t="s">
        <v>218</v>
      </c>
      <c r="D5" s="3"/>
      <c r="E5" s="3"/>
      <c r="F5" s="3"/>
    </row>
    <row r="6" spans="1:39" s="4" customFormat="1" ht="268" customHeight="1" x14ac:dyDescent="0.2">
      <c r="A6" s="268">
        <v>119</v>
      </c>
      <c r="B6" s="381" t="s">
        <v>108</v>
      </c>
      <c r="C6" s="292" t="s">
        <v>158</v>
      </c>
      <c r="D6" s="3"/>
      <c r="E6" s="3"/>
      <c r="F6" s="3"/>
    </row>
    <row r="7" spans="1:39" s="4" customFormat="1" ht="45" customHeight="1" x14ac:dyDescent="0.2">
      <c r="A7" s="268">
        <v>124</v>
      </c>
      <c r="B7" s="381" t="s">
        <v>109</v>
      </c>
      <c r="C7" s="381" t="s">
        <v>219</v>
      </c>
      <c r="D7" s="3"/>
      <c r="E7" s="3"/>
      <c r="F7" s="3"/>
    </row>
    <row r="8" spans="1:39" s="4" customFormat="1" ht="257.25" customHeight="1" x14ac:dyDescent="0.2">
      <c r="A8" s="197">
        <v>214</v>
      </c>
      <c r="B8" s="404" t="s">
        <v>110</v>
      </c>
      <c r="C8" s="381" t="s">
        <v>199</v>
      </c>
      <c r="E8" s="3"/>
      <c r="F8" s="3"/>
    </row>
    <row r="9" spans="1:39" s="4" customFormat="1" ht="260" x14ac:dyDescent="0.2">
      <c r="A9" s="197">
        <v>218</v>
      </c>
      <c r="B9" s="404" t="s">
        <v>111</v>
      </c>
      <c r="C9" s="335" t="s">
        <v>202</v>
      </c>
      <c r="D9" s="335"/>
      <c r="E9" s="3"/>
      <c r="F9" s="3"/>
    </row>
    <row r="10" spans="1:39" s="4" customFormat="1" ht="245.5" customHeight="1" x14ac:dyDescent="0.2">
      <c r="A10" s="197">
        <v>222</v>
      </c>
      <c r="B10" s="404" t="s">
        <v>112</v>
      </c>
      <c r="C10" s="335" t="s">
        <v>203</v>
      </c>
      <c r="D10" s="335"/>
      <c r="E10" s="3"/>
      <c r="F10" s="3"/>
    </row>
    <row r="11" spans="1:39" s="4" customFormat="1" ht="40" x14ac:dyDescent="0.2">
      <c r="A11" s="197">
        <v>227</v>
      </c>
      <c r="B11" s="404" t="s">
        <v>113</v>
      </c>
      <c r="C11" s="292" t="s">
        <v>220</v>
      </c>
      <c r="D11" s="3"/>
      <c r="E11" s="3"/>
      <c r="F11" s="3"/>
    </row>
    <row r="12" spans="1:39" s="4" customFormat="1" ht="240" x14ac:dyDescent="0.2">
      <c r="A12" s="197">
        <v>314</v>
      </c>
      <c r="B12" s="404" t="s">
        <v>114</v>
      </c>
      <c r="C12" s="388" t="s">
        <v>210</v>
      </c>
      <c r="E12" s="3"/>
      <c r="F12" s="3"/>
    </row>
    <row r="13" spans="1:39" s="4" customFormat="1" ht="250" x14ac:dyDescent="0.2">
      <c r="A13" s="197">
        <v>318</v>
      </c>
      <c r="B13" s="404" t="s">
        <v>111</v>
      </c>
      <c r="C13" s="395" t="s">
        <v>211</v>
      </c>
      <c r="E13" s="3"/>
      <c r="F13" s="3"/>
    </row>
    <row r="14" spans="1:39" s="4" customFormat="1" ht="244.5" customHeight="1" x14ac:dyDescent="0.2">
      <c r="A14" s="197">
        <v>322</v>
      </c>
      <c r="B14" s="404" t="s">
        <v>112</v>
      </c>
      <c r="C14" s="395" t="s">
        <v>212</v>
      </c>
      <c r="E14" s="3"/>
      <c r="F14" s="3"/>
    </row>
    <row r="15" spans="1:39" s="4" customFormat="1" ht="40" x14ac:dyDescent="0.2">
      <c r="A15" s="197">
        <v>327</v>
      </c>
      <c r="B15" s="404" t="s">
        <v>113</v>
      </c>
      <c r="C15" s="292" t="s">
        <v>220</v>
      </c>
      <c r="D15" s="3"/>
      <c r="E15" s="3"/>
      <c r="F15" s="3"/>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L6"/>
  <sheetViews>
    <sheetView zoomScaleNormal="100" zoomScaleSheetLayoutView="100" workbookViewId="0">
      <selection activeCell="B1" sqref="B1"/>
    </sheetView>
  </sheetViews>
  <sheetFormatPr defaultColWidth="2.88671875" defaultRowHeight="10" x14ac:dyDescent="0.2"/>
  <cols>
    <col min="1" max="1" width="27.33203125" style="28" bestFit="1" customWidth="1"/>
    <col min="2" max="2" width="7.44140625" style="128" customWidth="1"/>
    <col min="3" max="16384" width="2.88671875" style="28"/>
  </cols>
  <sheetData>
    <row r="1" spans="1:38" ht="10.5" x14ac:dyDescent="0.2">
      <c r="A1" s="126" t="s">
        <v>115</v>
      </c>
      <c r="B1" s="127">
        <v>2020</v>
      </c>
      <c r="AL1" s="202"/>
    </row>
    <row r="2" spans="1:38" ht="10.5" x14ac:dyDescent="0.2">
      <c r="A2" s="126" t="s">
        <v>116</v>
      </c>
      <c r="B2" s="198">
        <f>B1-5</f>
        <v>2015</v>
      </c>
    </row>
    <row r="3" spans="1:38" ht="10.5" x14ac:dyDescent="0.2">
      <c r="A3" s="126" t="s">
        <v>117</v>
      </c>
      <c r="B3" s="198">
        <f>B1-6</f>
        <v>2014</v>
      </c>
    </row>
    <row r="4" spans="1:38" ht="10.5" x14ac:dyDescent="0.2">
      <c r="A4" s="126" t="s">
        <v>118</v>
      </c>
      <c r="B4" s="198">
        <f>B1-3</f>
        <v>2017</v>
      </c>
    </row>
    <row r="5" spans="1:38" ht="10.5" x14ac:dyDescent="0.2">
      <c r="A5" s="126" t="s">
        <v>119</v>
      </c>
      <c r="B5" s="198">
        <f>B1-2</f>
        <v>2018</v>
      </c>
    </row>
    <row r="6" spans="1:38" ht="10.5" x14ac:dyDescent="0.2">
      <c r="A6" s="126" t="s">
        <v>120</v>
      </c>
      <c r="B6" s="199">
        <f>FW_YR-15</f>
        <v>2005</v>
      </c>
    </row>
  </sheetData>
  <sheetProtection formatCells="0" formatRows="0" insertRows="0" deleteRows="0"/>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sheetPr>
  <dimension ref="A1:CN205"/>
  <sheetViews>
    <sheetView view="pageBreakPreview" topLeftCell="A91" zoomScaleNormal="100" zoomScaleSheetLayoutView="100" workbookViewId="0">
      <selection activeCell="AF25" sqref="AF25"/>
    </sheetView>
  </sheetViews>
  <sheetFormatPr defaultColWidth="1.88671875" defaultRowHeight="10" x14ac:dyDescent="0.2"/>
  <cols>
    <col min="1" max="1" width="1" style="28" customWidth="1"/>
    <col min="2" max="2" width="3.88671875" style="200" customWidth="1"/>
    <col min="3" max="4" width="1" style="28" customWidth="1"/>
    <col min="5" max="24" width="1.88671875" style="28"/>
    <col min="25" max="26" width="1" style="28" customWidth="1"/>
    <col min="27" max="38" width="1.88671875" style="28"/>
    <col min="39" max="42" width="1.88671875" style="28" customWidth="1"/>
    <col min="43" max="43" width="1.88671875" style="28"/>
    <col min="44" max="45" width="1" style="28" customWidth="1"/>
    <col min="46" max="65" width="1.88671875" style="28"/>
    <col min="66" max="66" width="4" style="28" bestFit="1" customWidth="1"/>
    <col min="67" max="67" width="1" customWidth="1"/>
    <col min="68" max="68" width="1.88671875" style="28"/>
    <col min="69" max="69" width="5.6640625" style="28" customWidth="1"/>
    <col min="70" max="16384" width="1.88671875" style="28"/>
  </cols>
  <sheetData>
    <row r="1" spans="1:68" x14ac:dyDescent="0.2">
      <c r="A1" s="443" t="s">
        <v>195</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row>
    <row r="2" spans="1:68" ht="6" customHeight="1" thickBot="1" x14ac:dyDescent="0.25">
      <c r="A2" s="29"/>
      <c r="B2" s="30"/>
      <c r="C2" s="31"/>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row>
    <row r="3" spans="1:68" ht="6" customHeight="1" x14ac:dyDescent="0.2">
      <c r="A3" s="32"/>
      <c r="B3" s="33"/>
      <c r="C3" s="34"/>
      <c r="D3" s="35"/>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205"/>
      <c r="AU3" s="205"/>
      <c r="AV3" s="205"/>
      <c r="AW3" s="205"/>
      <c r="AX3" s="205"/>
      <c r="AY3" s="205"/>
      <c r="AZ3" s="205"/>
      <c r="BA3" s="205"/>
      <c r="BB3" s="205"/>
      <c r="BC3" s="205"/>
      <c r="BD3" s="205"/>
      <c r="BE3" s="205"/>
      <c r="BF3" s="205"/>
      <c r="BG3" s="205"/>
      <c r="BH3" s="205"/>
      <c r="BI3" s="205"/>
      <c r="BJ3" s="205"/>
      <c r="BK3" s="205"/>
      <c r="BL3" s="205"/>
      <c r="BM3" s="205"/>
      <c r="BN3" s="215"/>
    </row>
    <row r="4" spans="1:68" ht="11.25" customHeight="1" x14ac:dyDescent="0.2">
      <c r="A4" s="37"/>
      <c r="B4" s="266">
        <v>101</v>
      </c>
      <c r="C4" s="39"/>
      <c r="D4" s="40"/>
      <c r="E4" s="444" t="s">
        <v>235</v>
      </c>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5"/>
    </row>
    <row r="5" spans="1:68" ht="11.25" customHeight="1" x14ac:dyDescent="0.2">
      <c r="A5" s="37"/>
      <c r="B5" s="117"/>
      <c r="C5" s="39"/>
      <c r="D5" s="40"/>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5"/>
    </row>
    <row r="6" spans="1:68" ht="11.25" customHeight="1" x14ac:dyDescent="0.2">
      <c r="A6" s="37"/>
      <c r="B6" s="120"/>
      <c r="C6" s="39"/>
      <c r="D6" s="40"/>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5"/>
    </row>
    <row r="7" spans="1:68" ht="11.25" customHeight="1" x14ac:dyDescent="0.2">
      <c r="A7" s="37"/>
      <c r="B7" s="141"/>
      <c r="C7" s="39"/>
      <c r="D7" s="40"/>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5"/>
    </row>
    <row r="8" spans="1:68" ht="6" customHeight="1" thickBot="1" x14ac:dyDescent="0.25">
      <c r="A8" s="42"/>
      <c r="B8" s="150"/>
      <c r="C8" s="43"/>
      <c r="D8" s="44"/>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06"/>
      <c r="AU8" s="206"/>
      <c r="AV8" s="206"/>
      <c r="AW8" s="206"/>
      <c r="AX8" s="206"/>
      <c r="AY8" s="206"/>
      <c r="AZ8" s="206"/>
      <c r="BA8" s="206"/>
      <c r="BB8" s="206"/>
      <c r="BC8" s="206"/>
      <c r="BD8" s="206"/>
      <c r="BE8" s="206"/>
      <c r="BF8" s="206"/>
      <c r="BG8" s="206"/>
      <c r="BH8" s="206"/>
      <c r="BI8" s="206"/>
      <c r="BJ8" s="206"/>
      <c r="BK8" s="206"/>
      <c r="BL8" s="206"/>
      <c r="BM8" s="206"/>
      <c r="BN8" s="216"/>
    </row>
    <row r="9" spans="1:68" ht="6" customHeight="1" x14ac:dyDescent="0.2">
      <c r="A9" s="32"/>
      <c r="B9" s="146"/>
      <c r="C9" s="34"/>
      <c r="D9" s="35"/>
      <c r="E9" s="36"/>
      <c r="F9" s="36"/>
      <c r="G9" s="36"/>
      <c r="H9" s="36"/>
      <c r="I9" s="36"/>
      <c r="J9" s="36"/>
      <c r="K9" s="36"/>
      <c r="L9" s="36"/>
      <c r="M9" s="36"/>
      <c r="N9" s="36"/>
      <c r="O9" s="36"/>
      <c r="P9" s="36"/>
      <c r="Q9" s="36"/>
      <c r="R9" s="36"/>
      <c r="S9" s="36"/>
      <c r="T9" s="36"/>
      <c r="U9" s="36"/>
      <c r="V9" s="36"/>
      <c r="W9" s="36"/>
      <c r="X9" s="36"/>
      <c r="Y9" s="36"/>
      <c r="Z9" s="205"/>
      <c r="AA9" s="205"/>
      <c r="AB9" s="205"/>
      <c r="AC9" s="205"/>
      <c r="AD9" s="205"/>
      <c r="AE9" s="205"/>
      <c r="AF9" s="205"/>
      <c r="AG9" s="205"/>
      <c r="AH9" s="205"/>
      <c r="AI9" s="205"/>
      <c r="AJ9" s="205"/>
      <c r="AK9" s="205"/>
      <c r="AL9" s="205"/>
      <c r="AM9" s="205"/>
      <c r="AN9" s="205"/>
      <c r="AO9" s="205"/>
      <c r="AP9" s="205"/>
      <c r="AQ9" s="205"/>
      <c r="AR9" s="205"/>
      <c r="AS9" s="205"/>
      <c r="AT9" s="36"/>
      <c r="AU9" s="36"/>
      <c r="AV9" s="36"/>
      <c r="AW9" s="36"/>
      <c r="AX9" s="36"/>
      <c r="AY9" s="36"/>
      <c r="AZ9" s="36"/>
      <c r="BA9" s="36"/>
      <c r="BB9" s="36"/>
      <c r="BC9" s="36"/>
      <c r="BD9" s="36"/>
      <c r="BE9" s="36"/>
      <c r="BF9" s="36"/>
      <c r="BG9" s="36"/>
      <c r="BH9" s="36"/>
      <c r="BI9" s="36"/>
      <c r="BJ9" s="36"/>
      <c r="BK9" s="36"/>
      <c r="BL9" s="346"/>
      <c r="BM9" s="205"/>
      <c r="BN9" s="205"/>
    </row>
    <row r="10" spans="1:68" x14ac:dyDescent="0.2">
      <c r="A10" s="37"/>
      <c r="B10" s="141"/>
      <c r="C10" s="39"/>
      <c r="D10" s="440" t="s">
        <v>0</v>
      </c>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241"/>
      <c r="BK10" s="241"/>
      <c r="BL10" s="446" t="s">
        <v>1</v>
      </c>
      <c r="BM10" s="447"/>
      <c r="BN10" s="447"/>
      <c r="BO10" s="336"/>
      <c r="BP10" s="336"/>
    </row>
    <row r="11" spans="1:68" ht="6" customHeight="1" thickBot="1" x14ac:dyDescent="0.25">
      <c r="A11" s="42"/>
      <c r="B11" s="150"/>
      <c r="C11" s="43"/>
      <c r="D11" s="44"/>
      <c r="E11" s="31"/>
      <c r="F11" s="29"/>
      <c r="G11" s="29"/>
      <c r="H11" s="29"/>
      <c r="I11" s="29"/>
      <c r="J11" s="29"/>
      <c r="K11" s="29"/>
      <c r="L11" s="29"/>
      <c r="M11" s="29"/>
      <c r="N11" s="29"/>
      <c r="O11" s="29"/>
      <c r="P11" s="29"/>
      <c r="Q11" s="29"/>
      <c r="R11" s="29"/>
      <c r="S11" s="29"/>
      <c r="T11" s="29"/>
      <c r="U11" s="29"/>
      <c r="V11" s="29"/>
      <c r="W11" s="29"/>
      <c r="X11" s="29"/>
      <c r="Y11" s="29"/>
      <c r="Z11" s="206"/>
      <c r="AA11" s="206"/>
      <c r="AB11" s="206"/>
      <c r="AC11" s="206"/>
      <c r="AD11" s="206"/>
      <c r="AE11" s="206"/>
      <c r="AF11" s="206"/>
      <c r="AG11" s="206"/>
      <c r="AH11" s="206"/>
      <c r="AI11" s="206"/>
      <c r="AJ11" s="206"/>
      <c r="AK11" s="206"/>
      <c r="AL11" s="206"/>
      <c r="AM11" s="206"/>
      <c r="AN11" s="206"/>
      <c r="AO11" s="206"/>
      <c r="AP11" s="206"/>
      <c r="AQ11" s="206"/>
      <c r="AR11" s="206"/>
      <c r="AS11" s="206"/>
      <c r="AT11" s="29"/>
      <c r="AU11" s="29"/>
      <c r="AV11" s="29"/>
      <c r="AW11" s="29"/>
      <c r="AX11" s="29"/>
      <c r="AY11" s="29"/>
      <c r="AZ11" s="29"/>
      <c r="BA11" s="29"/>
      <c r="BB11" s="29"/>
      <c r="BC11" s="29"/>
      <c r="BD11" s="29"/>
      <c r="BE11" s="29"/>
      <c r="BF11" s="29"/>
      <c r="BG11" s="29"/>
      <c r="BH11" s="29"/>
      <c r="BI11" s="29"/>
      <c r="BJ11" s="29"/>
      <c r="BK11" s="29"/>
      <c r="BL11" s="342"/>
      <c r="BM11" s="206"/>
      <c r="BN11" s="206"/>
    </row>
    <row r="12" spans="1:68" ht="6" customHeight="1" x14ac:dyDescent="0.2">
      <c r="A12" s="32"/>
      <c r="B12" s="146"/>
      <c r="C12" s="34"/>
      <c r="D12" s="35"/>
      <c r="E12" s="49"/>
      <c r="F12" s="36"/>
      <c r="G12" s="36"/>
      <c r="H12" s="36"/>
      <c r="I12" s="36"/>
      <c r="J12" s="36"/>
      <c r="K12" s="36"/>
      <c r="L12" s="36"/>
      <c r="M12" s="36"/>
      <c r="N12" s="36"/>
      <c r="O12" s="36"/>
      <c r="P12" s="36"/>
      <c r="Q12" s="36"/>
      <c r="R12" s="36"/>
      <c r="S12" s="36"/>
      <c r="T12" s="36"/>
      <c r="U12" s="36"/>
      <c r="V12" s="36"/>
      <c r="W12" s="36"/>
      <c r="X12" s="36"/>
      <c r="Y12" s="36"/>
      <c r="Z12" s="205"/>
      <c r="AT12" s="35"/>
      <c r="AU12" s="36"/>
      <c r="AV12" s="36"/>
      <c r="AW12" s="36"/>
      <c r="AX12" s="36"/>
      <c r="AY12" s="36"/>
      <c r="AZ12" s="36"/>
      <c r="BA12" s="36"/>
      <c r="BB12" s="36"/>
      <c r="BC12" s="36"/>
      <c r="BD12" s="36"/>
      <c r="BE12" s="36"/>
      <c r="BF12" s="36"/>
      <c r="BG12" s="36"/>
      <c r="BH12" s="36"/>
      <c r="BI12" s="36"/>
      <c r="BJ12" s="36"/>
      <c r="BK12" s="36"/>
      <c r="BL12" s="346"/>
      <c r="BM12" s="205"/>
      <c r="BN12" s="205"/>
    </row>
    <row r="13" spans="1:68" ht="11.25" customHeight="1" x14ac:dyDescent="0.2">
      <c r="A13" s="37"/>
      <c r="B13" s="270">
        <v>102</v>
      </c>
      <c r="C13" s="39"/>
      <c r="D13" s="40"/>
      <c r="E13" s="448" t="s">
        <v>251</v>
      </c>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T13" s="40"/>
      <c r="AU13" s="58" t="s">
        <v>4</v>
      </c>
      <c r="AV13" s="58"/>
      <c r="AW13" s="58"/>
      <c r="AX13" s="58"/>
      <c r="AY13" s="56"/>
      <c r="AZ13" s="56"/>
      <c r="BA13" s="56"/>
      <c r="BB13" s="56"/>
      <c r="BC13" s="56"/>
      <c r="BD13" s="56"/>
      <c r="BE13" s="56"/>
      <c r="BF13" s="56"/>
      <c r="BG13" s="56"/>
      <c r="BH13" s="56"/>
      <c r="BI13" s="56"/>
      <c r="BJ13" s="319"/>
      <c r="BK13" s="241"/>
      <c r="BL13" s="339"/>
      <c r="BM13" s="57"/>
      <c r="BN13" s="57"/>
    </row>
    <row r="14" spans="1:68" ht="11.25" customHeight="1" x14ac:dyDescent="0.2">
      <c r="A14" s="37"/>
      <c r="B14" s="271"/>
      <c r="C14" s="39"/>
      <c r="D14" s="40"/>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T14" s="40"/>
      <c r="AU14"/>
      <c r="AV14"/>
      <c r="AW14"/>
      <c r="AX14"/>
      <c r="AY14"/>
      <c r="AZ14"/>
      <c r="BA14"/>
      <c r="BB14"/>
      <c r="BC14"/>
      <c r="BD14"/>
      <c r="BE14"/>
      <c r="BF14"/>
      <c r="BG14"/>
      <c r="BH14"/>
      <c r="BI14"/>
      <c r="BJ14"/>
      <c r="BK14" s="241"/>
      <c r="BL14" s="339"/>
      <c r="BM14" s="57"/>
      <c r="BN14" s="57"/>
    </row>
    <row r="15" spans="1:68" ht="11.25" customHeight="1" x14ac:dyDescent="0.2">
      <c r="A15" s="37"/>
      <c r="B15" s="141"/>
      <c r="C15" s="39"/>
      <c r="D15" s="40"/>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T15" s="40"/>
      <c r="AU15" s="58"/>
      <c r="AV15" s="58"/>
      <c r="AW15" s="58"/>
      <c r="AX15" s="58"/>
      <c r="AY15" s="58"/>
      <c r="AZ15" s="58"/>
      <c r="BA15" s="58"/>
      <c r="BB15" s="58"/>
      <c r="BC15" s="58"/>
      <c r="BD15"/>
      <c r="BE15"/>
      <c r="BF15"/>
      <c r="BG15" s="50"/>
      <c r="BH15" s="51"/>
      <c r="BI15" s="50"/>
      <c r="BJ15" s="51"/>
      <c r="BK15" s="241"/>
      <c r="BL15" s="339"/>
      <c r="BM15" s="57"/>
      <c r="BN15" s="57"/>
    </row>
    <row r="16" spans="1:68" ht="11.25" customHeight="1" x14ac:dyDescent="0.2">
      <c r="A16" s="37"/>
      <c r="B16" s="141"/>
      <c r="C16" s="39"/>
      <c r="D16" s="40"/>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T16" s="40"/>
      <c r="AU16" s="58" t="s">
        <v>2</v>
      </c>
      <c r="AV16"/>
      <c r="AW16"/>
      <c r="AX16"/>
      <c r="AY16" s="58"/>
      <c r="AZ16" s="62"/>
      <c r="BA16" s="211"/>
      <c r="BB16" s="211"/>
      <c r="BE16" s="211" t="s">
        <v>3</v>
      </c>
      <c r="BF16" s="211"/>
      <c r="BG16" s="54"/>
      <c r="BH16" s="55"/>
      <c r="BI16" s="54"/>
      <c r="BJ16" s="55"/>
      <c r="BK16" s="241"/>
      <c r="BL16" s="339"/>
      <c r="BM16" s="57"/>
      <c r="BN16" s="57"/>
    </row>
    <row r="17" spans="1:72" ht="6" customHeight="1" thickBot="1" x14ac:dyDescent="0.25">
      <c r="A17" s="42"/>
      <c r="B17" s="30"/>
      <c r="C17" s="43"/>
      <c r="D17" s="44"/>
      <c r="E17" s="29"/>
      <c r="F17" s="29"/>
      <c r="G17" s="29"/>
      <c r="H17" s="29"/>
      <c r="I17" s="29"/>
      <c r="J17" s="29"/>
      <c r="K17" s="29"/>
      <c r="L17" s="29"/>
      <c r="M17" s="29"/>
      <c r="N17" s="29"/>
      <c r="O17" s="29"/>
      <c r="P17" s="29"/>
      <c r="Q17" s="29"/>
      <c r="R17" s="29"/>
      <c r="S17" s="29"/>
      <c r="T17" s="29"/>
      <c r="U17" s="29"/>
      <c r="V17" s="29"/>
      <c r="W17" s="29"/>
      <c r="X17" s="29"/>
      <c r="Y17" s="29"/>
      <c r="Z17" s="206"/>
      <c r="AA17" s="206"/>
      <c r="AB17" s="206"/>
      <c r="AC17" s="206"/>
      <c r="AD17" s="206"/>
      <c r="AE17" s="206"/>
      <c r="AF17" s="206"/>
      <c r="AG17" s="206"/>
      <c r="AH17" s="206"/>
      <c r="AI17" s="206"/>
      <c r="AJ17" s="206"/>
      <c r="AK17" s="206"/>
      <c r="AL17" s="206"/>
      <c r="AM17" s="206"/>
      <c r="AN17" s="206"/>
      <c r="AO17" s="206"/>
      <c r="AP17" s="206"/>
      <c r="AQ17" s="206"/>
      <c r="AR17" s="206"/>
      <c r="AS17" s="207"/>
      <c r="AT17" s="44"/>
      <c r="AU17" s="29"/>
      <c r="AV17" s="29"/>
      <c r="AW17" s="29"/>
      <c r="AX17" s="29"/>
      <c r="AY17" s="29"/>
      <c r="AZ17" s="29"/>
      <c r="BA17" s="29"/>
      <c r="BB17" s="29"/>
      <c r="BC17" s="29"/>
      <c r="BD17" s="29"/>
      <c r="BE17" s="29"/>
      <c r="BF17" s="29"/>
      <c r="BG17" s="29"/>
      <c r="BH17" s="29"/>
      <c r="BI17" s="241"/>
      <c r="BJ17" s="241"/>
      <c r="BK17" s="241"/>
      <c r="BL17" s="342"/>
      <c r="BM17" s="206"/>
      <c r="BN17" s="206"/>
    </row>
    <row r="18" spans="1:72" s="57" customFormat="1" ht="10.5" thickBot="1" x14ac:dyDescent="0.25">
      <c r="A18" s="241"/>
      <c r="B18" s="259"/>
      <c r="C18" s="46"/>
      <c r="D18" s="241"/>
      <c r="E18" s="241"/>
      <c r="F18" s="241"/>
      <c r="G18" s="241"/>
      <c r="H18" s="241"/>
      <c r="I18" s="241"/>
      <c r="J18" s="241"/>
      <c r="K18" s="241"/>
      <c r="L18" s="241"/>
      <c r="M18" s="241"/>
      <c r="N18" s="241"/>
      <c r="O18" s="241"/>
      <c r="P18" s="241"/>
      <c r="Q18" s="241"/>
      <c r="R18" s="241"/>
      <c r="S18" s="241"/>
      <c r="T18" s="241"/>
      <c r="U18" s="241"/>
      <c r="V18" s="241"/>
      <c r="W18" s="241"/>
      <c r="X18" s="241"/>
      <c r="Y18" s="241"/>
      <c r="Z18" s="209"/>
      <c r="AA18" s="209"/>
      <c r="AB18" s="209"/>
      <c r="AC18" s="209"/>
      <c r="AD18" s="209"/>
      <c r="AE18" s="209"/>
      <c r="AF18" s="209"/>
      <c r="AG18" s="209"/>
      <c r="AH18" s="209"/>
      <c r="AI18" s="209"/>
      <c r="AJ18" s="209"/>
      <c r="AK18" s="209"/>
      <c r="AL18" s="209"/>
      <c r="AM18" s="209"/>
      <c r="AN18" s="209"/>
      <c r="AO18" s="209"/>
      <c r="AP18" s="209"/>
      <c r="AQ18" s="209"/>
      <c r="AR18" s="209"/>
      <c r="AS18" s="209"/>
      <c r="BI18" s="337"/>
      <c r="BJ18" s="337"/>
      <c r="BK18" s="337"/>
      <c r="BL18" s="337"/>
      <c r="BM18" s="337"/>
      <c r="BN18" s="337"/>
    </row>
    <row r="19" spans="1:72" ht="6" customHeight="1" x14ac:dyDescent="0.2">
      <c r="A19" s="32"/>
      <c r="B19" s="33"/>
      <c r="C19" s="34"/>
      <c r="D19" s="35"/>
      <c r="E19" s="36"/>
      <c r="F19" s="36"/>
      <c r="G19" s="36"/>
      <c r="H19" s="36"/>
      <c r="I19" s="36"/>
      <c r="J19" s="36"/>
      <c r="K19" s="36"/>
      <c r="L19" s="36"/>
      <c r="M19" s="36"/>
      <c r="N19" s="36"/>
      <c r="O19" s="36"/>
      <c r="P19" s="36"/>
      <c r="Q19" s="36"/>
      <c r="R19" s="36"/>
      <c r="S19" s="36"/>
      <c r="T19" s="36"/>
      <c r="U19" s="36"/>
      <c r="V19" s="36"/>
      <c r="W19" s="36"/>
      <c r="X19" s="36"/>
      <c r="Y19" s="36"/>
      <c r="Z19" s="57"/>
      <c r="AT19" s="35"/>
      <c r="AU19" s="36"/>
      <c r="AV19" s="36"/>
      <c r="AW19" s="36"/>
      <c r="AX19" s="36"/>
      <c r="AY19" s="36"/>
      <c r="AZ19" s="36"/>
      <c r="BA19" s="36"/>
      <c r="BB19" s="36"/>
      <c r="BC19" s="36"/>
      <c r="BD19" s="36"/>
      <c r="BE19" s="36"/>
      <c r="BF19" s="36"/>
      <c r="BG19" s="36"/>
      <c r="BH19" s="36"/>
      <c r="BI19" s="241"/>
      <c r="BJ19" s="241"/>
      <c r="BK19" s="241"/>
      <c r="BL19" s="339"/>
      <c r="BM19" s="57"/>
      <c r="BN19" s="57"/>
      <c r="BO19" s="218"/>
      <c r="BP19" s="57"/>
    </row>
    <row r="20" spans="1:72" ht="11.25" customHeight="1" x14ac:dyDescent="0.2">
      <c r="A20" s="37"/>
      <c r="B20" s="266">
        <v>103</v>
      </c>
      <c r="C20" s="39"/>
      <c r="D20" s="40"/>
      <c r="E20" s="437" t="s">
        <v>155</v>
      </c>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T20" s="40"/>
      <c r="AU20" s="58"/>
      <c r="AV20" s="58"/>
      <c r="AW20" s="58"/>
      <c r="AX20" s="58"/>
      <c r="AY20" s="58"/>
      <c r="BC20" s="59"/>
      <c r="BD20" s="59"/>
      <c r="BE20" s="59"/>
      <c r="BF20" s="58"/>
      <c r="BG20" s="50"/>
      <c r="BH20" s="51"/>
      <c r="BI20" s="50"/>
      <c r="BJ20" s="51"/>
      <c r="BK20" s="241"/>
      <c r="BL20" s="339"/>
      <c r="BM20" s="57"/>
      <c r="BN20" s="57"/>
      <c r="BO20" s="218"/>
      <c r="BP20" s="57"/>
    </row>
    <row r="21" spans="1:72" ht="11.25" customHeight="1" x14ac:dyDescent="0.2">
      <c r="A21" s="37"/>
      <c r="B21" s="269"/>
      <c r="C21" s="39"/>
      <c r="D21" s="40"/>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T21" s="40"/>
      <c r="AU21" s="241" t="s">
        <v>5</v>
      </c>
      <c r="AV21" s="241"/>
      <c r="AW21" s="241"/>
      <c r="AX21" s="60" t="s">
        <v>3</v>
      </c>
      <c r="AY21" s="53"/>
      <c r="AZ21" s="53"/>
      <c r="BA21" s="53"/>
      <c r="BB21" s="53"/>
      <c r="BC21" s="61"/>
      <c r="BD21" s="61"/>
      <c r="BE21" s="61"/>
      <c r="BF21" s="62"/>
      <c r="BG21" s="40"/>
      <c r="BH21" s="47"/>
      <c r="BI21" s="40"/>
      <c r="BJ21" s="47"/>
      <c r="BK21" s="338"/>
      <c r="BL21" s="339"/>
      <c r="BM21" s="57"/>
      <c r="BN21" s="57"/>
      <c r="BO21" s="218"/>
      <c r="BP21" s="57"/>
    </row>
    <row r="22" spans="1:72" ht="11.25" customHeight="1" x14ac:dyDescent="0.2">
      <c r="A22" s="37"/>
      <c r="B22" s="259"/>
      <c r="C22" s="39"/>
      <c r="D22" s="40"/>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T22" s="40"/>
      <c r="AU22" s="58"/>
      <c r="AV22" s="58"/>
      <c r="AW22" s="58"/>
      <c r="AX22" s="58"/>
      <c r="AY22" s="58"/>
      <c r="BC22" s="58"/>
      <c r="BD22" s="58"/>
      <c r="BE22" s="58"/>
      <c r="BF22" s="58"/>
      <c r="BG22" s="50"/>
      <c r="BH22" s="51"/>
      <c r="BI22" s="50"/>
      <c r="BJ22" s="51"/>
      <c r="BK22" s="338"/>
      <c r="BL22" s="339"/>
      <c r="BM22" s="57"/>
      <c r="BN22" s="57"/>
      <c r="BO22" s="218"/>
      <c r="BP22" s="57"/>
    </row>
    <row r="23" spans="1:72" ht="11.25" customHeight="1" x14ac:dyDescent="0.2">
      <c r="A23" s="37"/>
      <c r="B23" s="259"/>
      <c r="C23" s="39"/>
      <c r="D23" s="40"/>
      <c r="E23" s="28" t="s">
        <v>142</v>
      </c>
      <c r="F23" s="282"/>
      <c r="G23" s="282"/>
      <c r="H23" s="282"/>
      <c r="I23" s="282"/>
      <c r="J23" s="282"/>
      <c r="K23" s="282"/>
      <c r="L23" s="282"/>
      <c r="M23" s="282"/>
      <c r="N23" s="282"/>
      <c r="O23" s="282"/>
      <c r="P23" s="282"/>
      <c r="Q23" s="282"/>
      <c r="R23" s="282"/>
      <c r="S23" s="282"/>
      <c r="T23" s="282"/>
      <c r="U23" s="282"/>
      <c r="V23" s="282"/>
      <c r="AT23" s="40"/>
      <c r="AU23" s="241" t="s">
        <v>6</v>
      </c>
      <c r="AV23" s="241"/>
      <c r="AW23" s="241"/>
      <c r="AX23" s="59"/>
      <c r="AY23" s="62" t="s">
        <v>3</v>
      </c>
      <c r="AZ23" s="53"/>
      <c r="BA23" s="53"/>
      <c r="BB23" s="53"/>
      <c r="BC23" s="60"/>
      <c r="BD23" s="63"/>
      <c r="BE23" s="62"/>
      <c r="BF23" s="62"/>
      <c r="BG23" s="54"/>
      <c r="BH23" s="55"/>
      <c r="BI23" s="54"/>
      <c r="BJ23" s="55"/>
      <c r="BK23" s="241"/>
      <c r="BL23" s="339"/>
      <c r="BM23" s="57"/>
      <c r="BN23" s="57"/>
      <c r="BO23" s="218"/>
      <c r="BP23" s="57"/>
    </row>
    <row r="24" spans="1:72" ht="11.25" customHeight="1" x14ac:dyDescent="0.2">
      <c r="A24" s="37"/>
      <c r="B24" s="259"/>
      <c r="C24" s="39"/>
      <c r="D24" s="40"/>
      <c r="E24" s="437" t="str">
        <f>VLOOKUP($B$20,Language_Translations,MATCH(Language_Selected,Language_Options,0),FALSE)</f>
        <v>Quelle est la date de naissance de (NOM) ?</v>
      </c>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T24" s="40"/>
      <c r="AU24" s="58"/>
      <c r="AV24" s="58"/>
      <c r="AW24" s="58"/>
      <c r="AX24" s="58"/>
      <c r="AY24" s="58"/>
      <c r="BC24" s="64"/>
      <c r="BD24" s="65"/>
      <c r="BE24" s="50"/>
      <c r="BF24" s="51"/>
      <c r="BG24" s="66"/>
      <c r="BH24" s="66"/>
      <c r="BI24" s="50"/>
      <c r="BJ24" s="51"/>
      <c r="BK24" s="338"/>
      <c r="BL24" s="339"/>
      <c r="BM24" s="57"/>
      <c r="BN24" s="57"/>
      <c r="BO24" s="218"/>
      <c r="BP24" s="57"/>
    </row>
    <row r="25" spans="1:72" ht="11.25" customHeight="1" x14ac:dyDescent="0.2">
      <c r="A25" s="37"/>
      <c r="B25" s="259"/>
      <c r="C25" s="39"/>
      <c r="D25" s="40"/>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T25" s="40"/>
      <c r="AU25" s="241" t="s">
        <v>7</v>
      </c>
      <c r="AV25" s="241"/>
      <c r="AW25" s="241"/>
      <c r="AX25" s="52"/>
      <c r="AY25" s="52"/>
      <c r="AZ25" s="53" t="s">
        <v>3</v>
      </c>
      <c r="BA25" s="53"/>
      <c r="BB25" s="53"/>
      <c r="BC25" s="67"/>
      <c r="BD25" s="68"/>
      <c r="BE25" s="54"/>
      <c r="BF25" s="55"/>
      <c r="BG25" s="56"/>
      <c r="BH25" s="56"/>
      <c r="BI25" s="54"/>
      <c r="BJ25" s="55"/>
      <c r="BK25" s="338"/>
      <c r="BL25" s="339"/>
      <c r="BM25" s="57"/>
      <c r="BN25" s="57"/>
      <c r="BO25" s="57"/>
      <c r="BP25" s="57"/>
    </row>
    <row r="26" spans="1:72" ht="6" customHeight="1" thickBot="1" x14ac:dyDescent="0.25">
      <c r="A26" s="42"/>
      <c r="B26" s="30"/>
      <c r="C26" s="43"/>
      <c r="D26" s="44"/>
      <c r="E26" s="29"/>
      <c r="F26" s="29"/>
      <c r="G26" s="29"/>
      <c r="H26" s="29"/>
      <c r="I26" s="29"/>
      <c r="J26" s="29"/>
      <c r="K26" s="29"/>
      <c r="L26" s="29"/>
      <c r="M26" s="29"/>
      <c r="N26" s="29"/>
      <c r="O26" s="29"/>
      <c r="P26" s="29"/>
      <c r="Q26" s="29"/>
      <c r="R26" s="29"/>
      <c r="S26" s="29"/>
      <c r="T26" s="29"/>
      <c r="U26" s="29"/>
      <c r="V26" s="29"/>
      <c r="W26" s="29"/>
      <c r="X26" s="29"/>
      <c r="Y26" s="29"/>
      <c r="Z26" s="206"/>
      <c r="AA26" s="206"/>
      <c r="AB26" s="206"/>
      <c r="AC26" s="206"/>
      <c r="AD26" s="206"/>
      <c r="AE26" s="206"/>
      <c r="AF26" s="206"/>
      <c r="AG26" s="206"/>
      <c r="AH26" s="206"/>
      <c r="AI26" s="206"/>
      <c r="AJ26" s="206"/>
      <c r="AK26" s="206"/>
      <c r="AL26" s="206"/>
      <c r="AM26" s="206"/>
      <c r="AN26" s="206"/>
      <c r="AO26" s="206"/>
      <c r="AP26" s="206"/>
      <c r="AQ26" s="206"/>
      <c r="AR26" s="206"/>
      <c r="AS26" s="206"/>
      <c r="AT26" s="44"/>
      <c r="AU26" s="29"/>
      <c r="AV26" s="29"/>
      <c r="AW26" s="29"/>
      <c r="AX26" s="29"/>
      <c r="AY26" s="29"/>
      <c r="AZ26" s="29"/>
      <c r="BA26" s="29"/>
      <c r="BB26" s="29"/>
      <c r="BC26" s="29"/>
      <c r="BD26" s="29"/>
      <c r="BE26" s="29"/>
      <c r="BF26" s="29"/>
      <c r="BG26" s="29"/>
      <c r="BH26" s="29"/>
      <c r="BI26" s="29"/>
      <c r="BJ26" s="29"/>
      <c r="BK26" s="241"/>
      <c r="BL26" s="339"/>
      <c r="BM26" s="57"/>
      <c r="BN26" s="57"/>
      <c r="BO26" s="218"/>
      <c r="BP26" s="57"/>
    </row>
    <row r="27" spans="1:72" ht="6" customHeight="1" x14ac:dyDescent="0.2">
      <c r="A27" s="32"/>
      <c r="B27" s="33"/>
      <c r="C27" s="34"/>
      <c r="D27" s="35"/>
      <c r="E27" s="36"/>
      <c r="F27" s="36"/>
      <c r="G27" s="36"/>
      <c r="H27" s="36"/>
      <c r="I27" s="36"/>
      <c r="J27" s="36"/>
      <c r="K27" s="36"/>
      <c r="L27" s="36"/>
      <c r="M27" s="36"/>
      <c r="N27" s="36"/>
      <c r="O27" s="36"/>
      <c r="P27" s="36"/>
      <c r="Q27" s="36"/>
      <c r="R27" s="36"/>
      <c r="S27" s="36"/>
      <c r="T27" s="36"/>
      <c r="U27" s="36"/>
      <c r="V27" s="36"/>
      <c r="W27" s="36"/>
      <c r="X27" s="36"/>
      <c r="Y27" s="36"/>
      <c r="Z27" s="57"/>
      <c r="AT27" s="35"/>
      <c r="AU27" s="36"/>
      <c r="AV27" s="36"/>
      <c r="AW27" s="36"/>
      <c r="AX27" s="36"/>
      <c r="AY27" s="36"/>
      <c r="AZ27" s="36"/>
      <c r="BA27" s="36"/>
      <c r="BB27" s="36"/>
      <c r="BC27" s="36"/>
      <c r="BD27" s="36"/>
      <c r="BE27" s="36"/>
      <c r="BF27" s="36"/>
      <c r="BG27" s="36"/>
      <c r="BH27" s="36"/>
      <c r="BI27" s="36"/>
      <c r="BJ27" s="36"/>
      <c r="BK27" s="36"/>
      <c r="BL27" s="346"/>
      <c r="BM27" s="205"/>
      <c r="BN27" s="205"/>
      <c r="BO27" s="218"/>
      <c r="BP27" s="57"/>
      <c r="BT27" s="264"/>
    </row>
    <row r="28" spans="1:72" ht="11.25" customHeight="1" x14ac:dyDescent="0.2">
      <c r="A28" s="37"/>
      <c r="B28" s="266">
        <v>104</v>
      </c>
      <c r="C28" s="39"/>
      <c r="D28" s="40"/>
      <c r="E28" s="437" t="s">
        <v>178</v>
      </c>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T28" s="40"/>
      <c r="AU28" s="241"/>
      <c r="AV28" s="241"/>
      <c r="AW28" s="241"/>
      <c r="AX28" s="241"/>
      <c r="AY28" s="241"/>
      <c r="AZ28" s="241"/>
      <c r="BA28" s="241"/>
      <c r="BB28" s="241"/>
      <c r="BC28" s="241"/>
      <c r="BD28" s="241"/>
      <c r="BE28" s="241"/>
      <c r="BF28" s="241"/>
      <c r="BG28" s="241"/>
      <c r="BH28" s="241"/>
      <c r="BI28" s="241"/>
      <c r="BJ28" s="241"/>
      <c r="BK28" s="241"/>
      <c r="BL28" s="339"/>
      <c r="BM28" s="57"/>
      <c r="BN28" s="57"/>
      <c r="BO28" s="218"/>
      <c r="BP28" s="57"/>
    </row>
    <row r="29" spans="1:72" ht="11.25" customHeight="1" x14ac:dyDescent="0.2">
      <c r="A29" s="37"/>
      <c r="B29" s="269"/>
      <c r="C29" s="39"/>
      <c r="D29" s="40"/>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T29" s="40"/>
      <c r="BK29" s="338"/>
      <c r="BL29" s="339"/>
      <c r="BM29" s="57"/>
      <c r="BN29" s="57"/>
      <c r="BO29" s="218"/>
      <c r="BP29" s="57"/>
    </row>
    <row r="30" spans="1:72" ht="11.25" customHeight="1" x14ac:dyDescent="0.2">
      <c r="A30" s="37"/>
      <c r="B30" s="259"/>
      <c r="C30" s="39"/>
      <c r="D30" s="40"/>
      <c r="E30" s="28" t="s">
        <v>142</v>
      </c>
      <c r="F30" s="282"/>
      <c r="G30" s="282"/>
      <c r="H30" s="282"/>
      <c r="I30" s="282"/>
      <c r="J30" s="282"/>
      <c r="K30" s="282"/>
      <c r="L30" s="282"/>
      <c r="M30" s="282"/>
      <c r="N30" s="282"/>
      <c r="O30" s="282"/>
      <c r="P30" s="282"/>
      <c r="Q30" s="282"/>
      <c r="R30" s="282"/>
      <c r="S30" s="282"/>
      <c r="T30" s="282"/>
      <c r="U30" s="282"/>
      <c r="V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T30" s="40"/>
      <c r="AU30" s="241"/>
      <c r="AW30"/>
      <c r="AX30"/>
      <c r="AY30"/>
      <c r="AZ30"/>
      <c r="BA30"/>
      <c r="BB30"/>
      <c r="BC30"/>
      <c r="BD30"/>
      <c r="BE30"/>
      <c r="BF30"/>
      <c r="BG30"/>
      <c r="BH30"/>
      <c r="BI30" s="50"/>
      <c r="BJ30" s="51"/>
      <c r="BK30" s="338"/>
      <c r="BL30" s="339"/>
      <c r="BM30" s="57"/>
      <c r="BN30" s="57"/>
      <c r="BO30" s="218"/>
      <c r="BP30" s="57"/>
    </row>
    <row r="31" spans="1:72" ht="11.25" customHeight="1" x14ac:dyDescent="0.2">
      <c r="A31" s="37"/>
      <c r="B31" s="259"/>
      <c r="C31" s="39"/>
      <c r="D31" s="40"/>
      <c r="E31" s="437" t="str">
        <f>VLOOKUP($B$28,Language_Translations,MATCH(Language_Selected,Language_Options,0),FALSE)</f>
        <v>Quel âge avait (NOM) à son dernier anniversaire?</v>
      </c>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T31" s="40"/>
      <c r="AU31" t="s">
        <v>144</v>
      </c>
      <c r="AW31"/>
      <c r="AX31"/>
      <c r="AY31"/>
      <c r="AZ31"/>
      <c r="BA31"/>
      <c r="BB31"/>
      <c r="BC31"/>
      <c r="BD31" s="211"/>
      <c r="BE31" s="211"/>
      <c r="BF31" s="211"/>
      <c r="BG31" s="211"/>
      <c r="BH31" s="211"/>
      <c r="BI31" s="54"/>
      <c r="BJ31" s="55"/>
      <c r="BK31" s="338"/>
      <c r="BL31" s="339"/>
      <c r="BM31" s="57"/>
      <c r="BN31" s="57"/>
      <c r="BO31" s="218"/>
      <c r="BP31" s="57"/>
    </row>
    <row r="32" spans="1:72" ht="11.25" customHeight="1" x14ac:dyDescent="0.2">
      <c r="A32" s="37"/>
      <c r="B32" s="259"/>
      <c r="C32" s="39"/>
      <c r="D32" s="40"/>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T32" s="40"/>
      <c r="BK32" s="338"/>
      <c r="BL32" s="339"/>
      <c r="BM32" s="57"/>
      <c r="BN32" s="57"/>
      <c r="BO32" s="218"/>
      <c r="BP32" s="57"/>
    </row>
    <row r="33" spans="1:68" ht="11.25" customHeight="1" x14ac:dyDescent="0.2">
      <c r="A33" s="37"/>
      <c r="B33" s="259"/>
      <c r="C33" s="39"/>
      <c r="D33" s="40"/>
      <c r="E33" s="439" t="s">
        <v>143</v>
      </c>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T33" s="40"/>
      <c r="BK33" s="338"/>
      <c r="BL33" s="339"/>
      <c r="BM33" s="57"/>
      <c r="BN33" s="57"/>
      <c r="BO33" s="57"/>
      <c r="BP33" s="57"/>
    </row>
    <row r="34" spans="1:68" ht="6" customHeight="1" thickBot="1" x14ac:dyDescent="0.25">
      <c r="A34" s="42"/>
      <c r="B34" s="30"/>
      <c r="C34" s="43"/>
      <c r="D34" s="44"/>
      <c r="E34" s="29"/>
      <c r="F34" s="29"/>
      <c r="G34" s="29"/>
      <c r="H34" s="29"/>
      <c r="I34" s="29"/>
      <c r="J34" s="29"/>
      <c r="K34" s="29"/>
      <c r="L34" s="29"/>
      <c r="M34" s="29"/>
      <c r="N34" s="29"/>
      <c r="O34" s="29"/>
      <c r="P34" s="29"/>
      <c r="Q34" s="29"/>
      <c r="R34" s="29"/>
      <c r="S34" s="29"/>
      <c r="T34" s="29"/>
      <c r="U34" s="29"/>
      <c r="V34" s="29"/>
      <c r="W34" s="29"/>
      <c r="X34" s="29"/>
      <c r="Y34" s="29"/>
      <c r="Z34" s="206"/>
      <c r="AA34" s="206"/>
      <c r="AB34" s="206"/>
      <c r="AC34" s="206"/>
      <c r="AD34" s="206"/>
      <c r="AE34" s="206"/>
      <c r="AF34" s="206"/>
      <c r="AG34" s="206"/>
      <c r="AH34" s="206"/>
      <c r="AI34" s="206"/>
      <c r="AJ34" s="206"/>
      <c r="AK34" s="206"/>
      <c r="AL34" s="206"/>
      <c r="AM34" s="206"/>
      <c r="AN34" s="206"/>
      <c r="AO34" s="206"/>
      <c r="AP34" s="206"/>
      <c r="AQ34" s="206"/>
      <c r="AR34" s="206"/>
      <c r="AS34" s="206"/>
      <c r="AT34" s="44"/>
      <c r="AU34" s="29"/>
      <c r="AV34" s="29"/>
      <c r="AW34" s="29"/>
      <c r="AX34" s="29"/>
      <c r="AY34" s="29"/>
      <c r="AZ34" s="29"/>
      <c r="BA34" s="29"/>
      <c r="BB34" s="29"/>
      <c r="BC34" s="29"/>
      <c r="BD34" s="29"/>
      <c r="BE34" s="29"/>
      <c r="BF34" s="29"/>
      <c r="BG34" s="29"/>
      <c r="BH34" s="29"/>
      <c r="BI34" s="29"/>
      <c r="BJ34" s="29"/>
      <c r="BK34" s="241"/>
      <c r="BL34" s="339"/>
      <c r="BM34" s="57"/>
      <c r="BN34" s="57"/>
      <c r="BO34" s="218"/>
      <c r="BP34" s="57"/>
    </row>
    <row r="35" spans="1:68" ht="6" customHeight="1" x14ac:dyDescent="0.2">
      <c r="A35" s="32"/>
      <c r="B35" s="33"/>
      <c r="C35" s="34"/>
      <c r="D35" s="35"/>
      <c r="E35" s="36"/>
      <c r="F35" s="36"/>
      <c r="G35" s="36"/>
      <c r="H35" s="36"/>
      <c r="I35" s="36"/>
      <c r="J35" s="36"/>
      <c r="K35" s="36"/>
      <c r="L35" s="36"/>
      <c r="M35" s="36"/>
      <c r="N35" s="36"/>
      <c r="O35" s="36"/>
      <c r="P35" s="36"/>
      <c r="Q35" s="36"/>
      <c r="R35" s="36"/>
      <c r="S35" s="36"/>
      <c r="T35" s="36"/>
      <c r="U35" s="36"/>
      <c r="V35" s="36"/>
      <c r="W35" s="36"/>
      <c r="X35" s="36"/>
      <c r="Y35" s="36"/>
      <c r="Z35" s="57"/>
      <c r="AT35" s="36"/>
      <c r="AU35" s="241"/>
      <c r="AV35" s="36"/>
      <c r="AW35" s="36"/>
      <c r="AX35" s="36"/>
      <c r="AY35" s="36"/>
      <c r="AZ35" s="36"/>
      <c r="BA35" s="36"/>
      <c r="BB35" s="36"/>
      <c r="BC35" s="36"/>
      <c r="BD35" s="36"/>
      <c r="BE35" s="36"/>
      <c r="BF35" s="36"/>
      <c r="BG35" s="36"/>
      <c r="BH35" s="69"/>
      <c r="BI35" s="36"/>
      <c r="BJ35" s="36"/>
      <c r="BK35" s="36"/>
      <c r="BL35" s="346"/>
      <c r="BM35" s="205"/>
      <c r="BN35" s="215"/>
      <c r="BO35" s="218"/>
      <c r="BP35" s="57"/>
    </row>
    <row r="36" spans="1:68" ht="11.25" customHeight="1" x14ac:dyDescent="0.2">
      <c r="A36" s="37"/>
      <c r="B36" s="266">
        <v>105</v>
      </c>
      <c r="C36" s="39"/>
      <c r="D36" s="40"/>
      <c r="E36" s="439" t="s">
        <v>145</v>
      </c>
      <c r="F36" s="439"/>
      <c r="G36" s="439"/>
      <c r="H36" s="439"/>
      <c r="I36" s="439"/>
      <c r="J36" s="439"/>
      <c r="K36" s="439"/>
      <c r="L36" s="439"/>
      <c r="M36" s="439"/>
      <c r="N36" s="439"/>
      <c r="O36" s="439"/>
      <c r="P36" s="439"/>
      <c r="Q36" s="439"/>
      <c r="R36" s="439"/>
      <c r="S36" s="439"/>
      <c r="T36" s="439"/>
      <c r="U36" s="439"/>
      <c r="V36" s="439"/>
      <c r="W36" s="439"/>
      <c r="X36" s="439"/>
      <c r="Y36" s="283"/>
      <c r="Z36" s="283"/>
      <c r="AA36" s="283"/>
      <c r="AB36" s="260" t="s">
        <v>8</v>
      </c>
      <c r="AC36" s="283"/>
      <c r="AD36" s="283"/>
      <c r="AE36" s="283"/>
      <c r="AF36" s="283"/>
      <c r="AG36" s="283"/>
      <c r="AH36" s="283"/>
      <c r="AI36" s="283"/>
      <c r="AJ36" s="283"/>
      <c r="AK36" s="283"/>
      <c r="AL36" s="283"/>
      <c r="AM36" s="283"/>
      <c r="AN36" s="283"/>
      <c r="AP36" s="261" t="s">
        <v>9</v>
      </c>
      <c r="AQ36" s="283"/>
      <c r="AT36" s="241"/>
      <c r="AV36" s="241"/>
      <c r="AW36" s="241"/>
      <c r="AX36" s="60"/>
      <c r="AY36" s="53"/>
      <c r="AZ36" s="53"/>
      <c r="BA36" s="52"/>
      <c r="BB36" s="52"/>
      <c r="BC36" s="52"/>
      <c r="BD36" s="52"/>
      <c r="BE36" s="52"/>
      <c r="BF36" s="52"/>
      <c r="BG36" s="52"/>
      <c r="BH36" s="53"/>
      <c r="BI36" s="52"/>
      <c r="BJ36" s="70"/>
      <c r="BK36" s="241"/>
      <c r="BL36" s="339"/>
      <c r="BM36" s="57"/>
      <c r="BN36" s="347"/>
      <c r="BO36" s="218"/>
      <c r="BP36" s="57"/>
    </row>
    <row r="37" spans="1:68" ht="11.25" customHeight="1" x14ac:dyDescent="0.2">
      <c r="A37" s="37"/>
      <c r="B37" s="104"/>
      <c r="C37" s="39"/>
      <c r="D37" s="40"/>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41"/>
      <c r="AN37" s="283"/>
      <c r="AO37" s="283"/>
      <c r="AP37" s="283"/>
      <c r="AQ37" s="283"/>
      <c r="AT37" s="241"/>
      <c r="AU37" s="241"/>
      <c r="AV37" s="241"/>
      <c r="AW37" s="241"/>
      <c r="AX37" s="60"/>
      <c r="AY37" s="53"/>
      <c r="AZ37" s="53"/>
      <c r="BA37" s="52"/>
      <c r="BB37" s="52"/>
      <c r="BC37" s="52"/>
      <c r="BD37" s="52"/>
      <c r="BE37" s="52"/>
      <c r="BF37" s="52"/>
      <c r="BG37" s="52"/>
      <c r="BH37" s="53"/>
      <c r="BI37" s="52"/>
      <c r="BJ37" s="70"/>
      <c r="BK37" s="241"/>
      <c r="BL37" s="339"/>
      <c r="BM37" s="57"/>
      <c r="BN37" s="348">
        <v>125</v>
      </c>
      <c r="BO37" s="218"/>
      <c r="BP37" s="57"/>
    </row>
    <row r="38" spans="1:68" ht="6" customHeight="1" thickBot="1" x14ac:dyDescent="0.25">
      <c r="A38" s="358"/>
      <c r="B38" s="359"/>
      <c r="C38" s="360"/>
      <c r="D38" s="361"/>
      <c r="E38" s="362"/>
      <c r="F38" s="362"/>
      <c r="G38" s="362"/>
      <c r="H38" s="362"/>
      <c r="I38" s="362"/>
      <c r="J38" s="362"/>
      <c r="K38" s="362"/>
      <c r="L38" s="362"/>
      <c r="M38" s="362"/>
      <c r="N38" s="362"/>
      <c r="O38" s="362"/>
      <c r="P38" s="362"/>
      <c r="Q38" s="362"/>
      <c r="R38" s="362"/>
      <c r="S38" s="362"/>
      <c r="T38" s="362"/>
      <c r="U38" s="362"/>
      <c r="V38" s="362"/>
      <c r="W38" s="362"/>
      <c r="X38" s="362"/>
      <c r="Y38" s="362"/>
      <c r="Z38" s="363"/>
      <c r="AA38" s="363"/>
      <c r="AB38" s="363"/>
      <c r="AC38" s="363"/>
      <c r="AD38" s="363"/>
      <c r="AE38" s="363"/>
      <c r="AF38" s="363"/>
      <c r="AG38" s="363"/>
      <c r="AH38" s="363"/>
      <c r="AI38" s="363"/>
      <c r="AJ38" s="363"/>
      <c r="AK38" s="363"/>
      <c r="AL38" s="363"/>
      <c r="AM38" s="363"/>
      <c r="AN38" s="363"/>
      <c r="AO38" s="363"/>
      <c r="AP38" s="363"/>
      <c r="AQ38" s="363"/>
      <c r="AR38" s="363"/>
      <c r="AS38" s="363"/>
      <c r="AT38" s="362"/>
      <c r="AU38" s="362"/>
      <c r="AV38" s="362"/>
      <c r="AW38" s="362"/>
      <c r="AX38" s="362"/>
      <c r="AY38" s="362"/>
      <c r="AZ38" s="362"/>
      <c r="BA38" s="362"/>
      <c r="BB38" s="362"/>
      <c r="BC38" s="362"/>
      <c r="BD38" s="362"/>
      <c r="BE38" s="362"/>
      <c r="BF38" s="362"/>
      <c r="BG38" s="362"/>
      <c r="BH38" s="364"/>
      <c r="BI38" s="362"/>
      <c r="BJ38" s="362"/>
      <c r="BK38" s="362"/>
      <c r="BL38" s="365"/>
      <c r="BM38" s="363"/>
      <c r="BN38" s="366"/>
      <c r="BO38" s="218"/>
      <c r="BP38" s="57"/>
    </row>
    <row r="39" spans="1:68" ht="6" customHeight="1" x14ac:dyDescent="0.2">
      <c r="A39" s="32"/>
      <c r="B39" s="33"/>
      <c r="C39" s="34"/>
      <c r="D39" s="35"/>
      <c r="E39" s="36"/>
      <c r="F39" s="36"/>
      <c r="G39" s="36"/>
      <c r="H39" s="36"/>
      <c r="I39" s="36"/>
      <c r="J39" s="36"/>
      <c r="K39" s="36"/>
      <c r="L39" s="36"/>
      <c r="M39" s="36"/>
      <c r="N39" s="36"/>
      <c r="O39" s="36"/>
      <c r="P39" s="36"/>
      <c r="Q39" s="36"/>
      <c r="R39" s="36"/>
      <c r="S39" s="36"/>
      <c r="T39" s="36"/>
      <c r="U39" s="36"/>
      <c r="V39" s="36"/>
      <c r="W39" s="36"/>
      <c r="X39" s="36"/>
      <c r="Y39" s="36"/>
      <c r="Z39" s="57"/>
      <c r="AT39" s="40"/>
      <c r="AU39" s="241"/>
      <c r="AV39" s="36"/>
      <c r="AW39" s="36"/>
      <c r="AX39" s="36"/>
      <c r="AY39" s="36"/>
      <c r="AZ39" s="36"/>
      <c r="BA39" s="36"/>
      <c r="BB39" s="36"/>
      <c r="BC39" s="36"/>
      <c r="BD39" s="36"/>
      <c r="BE39" s="36"/>
      <c r="BF39" s="36"/>
      <c r="BG39" s="36"/>
      <c r="BH39" s="36"/>
      <c r="BI39" s="36"/>
      <c r="BJ39" s="36"/>
      <c r="BK39" s="241"/>
      <c r="BL39" s="339"/>
      <c r="BM39" s="57"/>
      <c r="BN39" s="57"/>
      <c r="BO39" s="218"/>
      <c r="BP39" s="57"/>
    </row>
    <row r="40" spans="1:68" ht="11.25" customHeight="1" x14ac:dyDescent="0.2">
      <c r="A40" s="37"/>
      <c r="B40" s="266">
        <v>106</v>
      </c>
      <c r="C40" s="39"/>
      <c r="D40" s="40"/>
      <c r="E40" s="432" t="s">
        <v>10</v>
      </c>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T40" s="40"/>
      <c r="AU40" s="241"/>
      <c r="AV40" s="241"/>
      <c r="AW40" s="241"/>
      <c r="AX40" s="241"/>
      <c r="AY40" s="241"/>
      <c r="BB40" s="50"/>
      <c r="BC40" s="51"/>
      <c r="BD40" s="66"/>
      <c r="BE40" s="74"/>
      <c r="BF40" s="75"/>
      <c r="BG40" s="64"/>
      <c r="BH40" s="76"/>
      <c r="BI40" s="50"/>
      <c r="BJ40" s="51"/>
      <c r="BK40" s="241"/>
      <c r="BL40" s="339"/>
      <c r="BM40" s="57"/>
      <c r="BN40" s="57"/>
      <c r="BO40" s="218"/>
      <c r="BP40" s="57"/>
    </row>
    <row r="41" spans="1:68" ht="11.25" customHeight="1" x14ac:dyDescent="0.2">
      <c r="A41" s="37"/>
      <c r="B41" s="259" t="s">
        <v>11</v>
      </c>
      <c r="C41" s="39"/>
      <c r="D41" s="40"/>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T41" s="40"/>
      <c r="AU41" s="241" t="s">
        <v>12</v>
      </c>
      <c r="AV41" s="241"/>
      <c r="AX41" s="52" t="s">
        <v>3</v>
      </c>
      <c r="AY41" s="52"/>
      <c r="AZ41" s="53"/>
      <c r="BA41" s="53"/>
      <c r="BB41" s="54"/>
      <c r="BC41" s="55"/>
      <c r="BD41" s="56"/>
      <c r="BE41" s="77"/>
      <c r="BF41" s="78" t="s">
        <v>13</v>
      </c>
      <c r="BG41" s="67"/>
      <c r="BH41" s="79"/>
      <c r="BI41" s="54"/>
      <c r="BJ41" s="55"/>
      <c r="BK41" s="241"/>
      <c r="BL41" s="339"/>
      <c r="BM41" s="57"/>
      <c r="BN41" s="57"/>
      <c r="BO41" s="218"/>
      <c r="BP41" s="57"/>
    </row>
    <row r="42" spans="1:68" ht="6" customHeight="1" x14ac:dyDescent="0.2">
      <c r="A42" s="37"/>
      <c r="B42" s="259"/>
      <c r="C42" s="39"/>
      <c r="D42" s="40"/>
      <c r="E42" s="241"/>
      <c r="F42" s="241"/>
      <c r="G42" s="241"/>
      <c r="H42" s="241"/>
      <c r="I42" s="241"/>
      <c r="J42" s="241"/>
      <c r="K42" s="241"/>
      <c r="L42" s="241"/>
      <c r="M42" s="241"/>
      <c r="N42" s="241"/>
      <c r="O42" s="241"/>
      <c r="P42" s="241"/>
      <c r="Q42" s="241"/>
      <c r="R42" s="241"/>
      <c r="S42" s="241"/>
      <c r="T42" s="241"/>
      <c r="U42" s="241"/>
      <c r="V42" s="241"/>
      <c r="W42" s="241"/>
      <c r="X42" s="241"/>
      <c r="Y42" s="241"/>
      <c r="Z42" s="57"/>
      <c r="AA42" s="57"/>
      <c r="AT42" s="40"/>
      <c r="AU42" s="241"/>
      <c r="AV42" s="241"/>
      <c r="AX42" s="241"/>
      <c r="AY42" s="241"/>
      <c r="AZ42" s="241"/>
      <c r="BA42" s="75"/>
      <c r="BB42" s="241"/>
      <c r="BC42" s="241"/>
      <c r="BD42" s="241"/>
      <c r="BE42" s="80"/>
      <c r="BF42" s="75"/>
      <c r="BG42" s="75"/>
      <c r="BH42" s="81"/>
      <c r="BI42" s="75"/>
      <c r="BJ42" s="80"/>
      <c r="BK42" s="241"/>
      <c r="BL42" s="339"/>
      <c r="BM42" s="57"/>
      <c r="BN42" s="57"/>
      <c r="BO42" s="218"/>
      <c r="BP42" s="57"/>
    </row>
    <row r="43" spans="1:68" ht="11.25" customHeight="1" x14ac:dyDescent="0.2">
      <c r="A43" s="37"/>
      <c r="B43" s="259"/>
      <c r="C43" s="39"/>
      <c r="D43" s="40"/>
      <c r="E43" s="241"/>
      <c r="F43" s="241"/>
      <c r="G43" s="241"/>
      <c r="H43" s="241"/>
      <c r="I43" s="241"/>
      <c r="J43" s="241"/>
      <c r="K43" s="241"/>
      <c r="L43" s="241"/>
      <c r="M43" s="241"/>
      <c r="N43" s="241"/>
      <c r="O43" s="241"/>
      <c r="P43" s="241"/>
      <c r="Q43" s="241"/>
      <c r="R43" s="241"/>
      <c r="S43" s="241"/>
      <c r="T43" s="241"/>
      <c r="U43" s="241"/>
      <c r="V43" s="241"/>
      <c r="W43" s="241"/>
      <c r="X43" s="241"/>
      <c r="Y43" s="241"/>
      <c r="Z43" s="57"/>
      <c r="AA43" s="57"/>
      <c r="AT43" s="40"/>
      <c r="AU43" s="241" t="s">
        <v>122</v>
      </c>
      <c r="AV43" s="241"/>
      <c r="AX43" s="241"/>
      <c r="AY43" s="241"/>
      <c r="AZ43" s="62" t="s">
        <v>3</v>
      </c>
      <c r="BA43" s="52"/>
      <c r="BB43" s="52"/>
      <c r="BC43" s="53"/>
      <c r="BD43" s="52"/>
      <c r="BE43" s="82"/>
      <c r="BF43" s="53"/>
      <c r="BG43" s="53"/>
      <c r="BH43" s="62"/>
      <c r="BI43" s="75"/>
      <c r="BJ43" s="83" t="s">
        <v>15</v>
      </c>
      <c r="BK43" s="241"/>
      <c r="BL43" s="339"/>
      <c r="BM43" s="57"/>
      <c r="BN43" s="57"/>
      <c r="BO43" s="218"/>
      <c r="BP43" s="57"/>
    </row>
    <row r="44" spans="1:68" ht="11.25" customHeight="1" x14ac:dyDescent="0.2">
      <c r="A44" s="37"/>
      <c r="B44" s="259"/>
      <c r="C44" s="39"/>
      <c r="D44" s="40"/>
      <c r="E44" s="241"/>
      <c r="F44" s="241"/>
      <c r="G44" s="241"/>
      <c r="H44" s="241"/>
      <c r="I44" s="241"/>
      <c r="J44" s="241"/>
      <c r="K44" s="241"/>
      <c r="L44" s="241"/>
      <c r="M44" s="241"/>
      <c r="N44" s="241"/>
      <c r="O44" s="241"/>
      <c r="P44" s="241"/>
      <c r="Q44" s="241"/>
      <c r="R44" s="241"/>
      <c r="S44" s="241"/>
      <c r="T44" s="241"/>
      <c r="U44" s="241"/>
      <c r="V44" s="241"/>
      <c r="W44" s="241"/>
      <c r="X44" s="241"/>
      <c r="Y44" s="241"/>
      <c r="Z44" s="57"/>
      <c r="AA44" s="57"/>
      <c r="AT44" s="40"/>
      <c r="AU44" s="241" t="s">
        <v>16</v>
      </c>
      <c r="AV44" s="241"/>
      <c r="AX44" s="241"/>
      <c r="AY44" s="241"/>
      <c r="AZ44" s="62" t="s">
        <v>3</v>
      </c>
      <c r="BA44" s="52"/>
      <c r="BB44" s="52"/>
      <c r="BC44" s="53"/>
      <c r="BD44" s="52"/>
      <c r="BE44" s="82"/>
      <c r="BF44" s="53"/>
      <c r="BG44" s="53"/>
      <c r="BH44" s="62"/>
      <c r="BI44" s="75"/>
      <c r="BJ44" s="83" t="s">
        <v>17</v>
      </c>
      <c r="BK44" s="241"/>
      <c r="BL44" s="339"/>
      <c r="BM44" s="57"/>
      <c r="BN44" s="57">
        <v>108</v>
      </c>
      <c r="BO44" s="218"/>
      <c r="BP44" s="57"/>
    </row>
    <row r="45" spans="1:68" ht="11.25" customHeight="1" x14ac:dyDescent="0.2">
      <c r="A45" s="37"/>
      <c r="B45" s="259"/>
      <c r="C45" s="39"/>
      <c r="D45" s="40"/>
      <c r="E45" s="241"/>
      <c r="F45" s="241"/>
      <c r="G45" s="241"/>
      <c r="H45" s="241"/>
      <c r="I45" s="241"/>
      <c r="J45" s="241"/>
      <c r="K45" s="241"/>
      <c r="L45" s="241"/>
      <c r="M45" s="241"/>
      <c r="N45" s="241"/>
      <c r="O45" s="241"/>
      <c r="P45" s="241"/>
      <c r="Q45" s="241"/>
      <c r="R45" s="241"/>
      <c r="S45" s="241"/>
      <c r="T45" s="241"/>
      <c r="U45" s="241"/>
      <c r="V45" s="241"/>
      <c r="W45" s="241"/>
      <c r="X45" s="241"/>
      <c r="Y45" s="241"/>
      <c r="Z45" s="57"/>
      <c r="AA45" s="57"/>
      <c r="AT45" s="40"/>
      <c r="AU45" s="58" t="s">
        <v>18</v>
      </c>
      <c r="AV45" s="58"/>
      <c r="AX45" s="58"/>
      <c r="AY45" s="58"/>
      <c r="AZ45" s="62" t="s">
        <v>3</v>
      </c>
      <c r="BA45" s="52"/>
      <c r="BB45" s="52"/>
      <c r="BC45" s="53"/>
      <c r="BD45" s="52"/>
      <c r="BE45" s="82"/>
      <c r="BF45" s="53"/>
      <c r="BG45" s="53"/>
      <c r="BH45" s="62"/>
      <c r="BI45" s="75"/>
      <c r="BJ45" s="83" t="s">
        <v>19</v>
      </c>
      <c r="BK45" s="241"/>
      <c r="BL45" s="339"/>
      <c r="BM45" s="57"/>
      <c r="BN45" s="57"/>
      <c r="BO45" s="218"/>
      <c r="BP45" s="57"/>
    </row>
    <row r="46" spans="1:68" ht="6" customHeight="1" thickBot="1" x14ac:dyDescent="0.25">
      <c r="A46" s="42"/>
      <c r="B46" s="30"/>
      <c r="C46" s="43"/>
      <c r="D46" s="44"/>
      <c r="E46" s="29"/>
      <c r="F46" s="29"/>
      <c r="G46" s="29"/>
      <c r="H46" s="29"/>
      <c r="I46" s="29"/>
      <c r="J46" s="29"/>
      <c r="K46" s="29"/>
      <c r="L46" s="29"/>
      <c r="M46" s="29"/>
      <c r="N46" s="29"/>
      <c r="O46" s="29"/>
      <c r="P46" s="29"/>
      <c r="Q46" s="29"/>
      <c r="R46" s="29"/>
      <c r="S46" s="29"/>
      <c r="T46" s="29"/>
      <c r="U46" s="29"/>
      <c r="V46" s="29"/>
      <c r="W46" s="29"/>
      <c r="X46" s="29"/>
      <c r="Y46" s="29"/>
      <c r="Z46" s="206"/>
      <c r="AA46" s="206"/>
      <c r="AB46" s="206"/>
      <c r="AC46" s="206"/>
      <c r="AD46" s="206"/>
      <c r="AE46" s="206"/>
      <c r="AF46" s="206"/>
      <c r="AG46" s="206"/>
      <c r="AH46" s="206"/>
      <c r="AI46" s="206"/>
      <c r="AJ46" s="206"/>
      <c r="AK46" s="206"/>
      <c r="AL46" s="206"/>
      <c r="AM46" s="206"/>
      <c r="AN46" s="206"/>
      <c r="AO46" s="206"/>
      <c r="AP46" s="206"/>
      <c r="AQ46" s="206"/>
      <c r="AR46" s="206"/>
      <c r="AS46" s="206"/>
      <c r="AT46" s="44"/>
      <c r="AU46" s="29"/>
      <c r="AV46" s="84"/>
      <c r="AW46" s="84"/>
      <c r="AX46" s="84"/>
      <c r="AY46" s="84"/>
      <c r="AZ46" s="84"/>
      <c r="BA46" s="84"/>
      <c r="BB46" s="84"/>
      <c r="BC46" s="84"/>
      <c r="BD46" s="84"/>
      <c r="BE46" s="84"/>
      <c r="BF46" s="84"/>
      <c r="BG46" s="84"/>
      <c r="BH46" s="85"/>
      <c r="BI46" s="84"/>
      <c r="BJ46" s="29"/>
      <c r="BK46" s="241"/>
      <c r="BL46" s="339"/>
      <c r="BM46" s="57"/>
      <c r="BN46" s="57"/>
      <c r="BO46" s="218"/>
      <c r="BP46" s="57"/>
    </row>
    <row r="47" spans="1:68" ht="6" customHeight="1" x14ac:dyDescent="0.2">
      <c r="A47" s="32"/>
      <c r="B47" s="33"/>
      <c r="C47" s="34"/>
      <c r="D47" s="35"/>
      <c r="E47" s="36"/>
      <c r="F47" s="36"/>
      <c r="G47" s="36"/>
      <c r="H47" s="36"/>
      <c r="I47" s="36"/>
      <c r="J47" s="36"/>
      <c r="K47" s="36"/>
      <c r="L47" s="36"/>
      <c r="M47" s="36"/>
      <c r="N47" s="36"/>
      <c r="O47" s="36"/>
      <c r="P47" s="36"/>
      <c r="Q47" s="36"/>
      <c r="R47" s="36"/>
      <c r="S47" s="36"/>
      <c r="T47" s="36"/>
      <c r="U47" s="36"/>
      <c r="V47" s="36"/>
      <c r="W47" s="36"/>
      <c r="X47" s="36"/>
      <c r="Y47" s="36"/>
      <c r="Z47" s="57"/>
      <c r="AA47" s="57"/>
      <c r="AT47" s="35"/>
      <c r="AU47" s="36"/>
      <c r="AV47" s="36"/>
      <c r="AW47" s="36"/>
      <c r="AX47" s="36"/>
      <c r="AY47" s="36"/>
      <c r="AZ47" s="36"/>
      <c r="BA47" s="36"/>
      <c r="BB47" s="36"/>
      <c r="BC47" s="36"/>
      <c r="BD47" s="36"/>
      <c r="BE47" s="36"/>
      <c r="BF47" s="36"/>
      <c r="BG47" s="36"/>
      <c r="BH47" s="69"/>
      <c r="BI47" s="36"/>
      <c r="BJ47" s="36"/>
      <c r="BK47" s="36"/>
      <c r="BL47" s="346"/>
      <c r="BM47" s="205"/>
      <c r="BN47" s="205"/>
      <c r="BO47" s="218"/>
      <c r="BP47" s="57"/>
    </row>
    <row r="48" spans="1:68" ht="11.25" customHeight="1" x14ac:dyDescent="0.2">
      <c r="A48" s="37"/>
      <c r="B48" s="266">
        <v>107</v>
      </c>
      <c r="C48" s="39"/>
      <c r="D48" s="40"/>
      <c r="E48" s="444" t="s">
        <v>146</v>
      </c>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T48" s="40"/>
      <c r="AU48" s="241" t="s">
        <v>8</v>
      </c>
      <c r="AW48" s="241"/>
      <c r="AX48" s="52" t="s">
        <v>3</v>
      </c>
      <c r="AY48" s="52"/>
      <c r="AZ48" s="52"/>
      <c r="BA48" s="52"/>
      <c r="BB48" s="52"/>
      <c r="BC48" s="52"/>
      <c r="BD48" s="60"/>
      <c r="BE48" s="52"/>
      <c r="BF48" s="52"/>
      <c r="BG48" s="52"/>
      <c r="BH48" s="53"/>
      <c r="BI48" s="214"/>
      <c r="BJ48" s="70" t="s">
        <v>20</v>
      </c>
      <c r="BK48" s="241"/>
      <c r="BL48" s="339"/>
      <c r="BM48" s="57"/>
      <c r="BN48" s="57"/>
      <c r="BO48" s="218"/>
      <c r="BP48" s="57"/>
    </row>
    <row r="49" spans="1:68" ht="11.25" customHeight="1" x14ac:dyDescent="0.2">
      <c r="A49" s="37"/>
      <c r="B49" s="259" t="s">
        <v>25</v>
      </c>
      <c r="C49" s="39"/>
      <c r="D49" s="40"/>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T49" s="40"/>
      <c r="AU49" s="241" t="s">
        <v>9</v>
      </c>
      <c r="AW49" s="52"/>
      <c r="AX49" s="52" t="s">
        <v>147</v>
      </c>
      <c r="AY49" s="52"/>
      <c r="AZ49" s="52"/>
      <c r="BA49" s="52"/>
      <c r="BB49" s="52"/>
      <c r="BC49" s="52"/>
      <c r="BD49" s="60"/>
      <c r="BE49" s="52"/>
      <c r="BF49" s="52"/>
      <c r="BG49" s="52"/>
      <c r="BH49" s="53"/>
      <c r="BI49" s="214"/>
      <c r="BJ49" s="70" t="s">
        <v>21</v>
      </c>
      <c r="BK49" s="241"/>
      <c r="BL49" s="339"/>
      <c r="BM49" s="57"/>
      <c r="BN49" s="57"/>
      <c r="BO49" s="218"/>
      <c r="BP49" s="57"/>
    </row>
    <row r="50" spans="1:68" ht="6" customHeight="1" thickBot="1" x14ac:dyDescent="0.25">
      <c r="A50" s="42"/>
      <c r="B50" s="30"/>
      <c r="C50" s="43"/>
      <c r="D50" s="44"/>
      <c r="E50" s="29"/>
      <c r="F50" s="29"/>
      <c r="G50" s="29"/>
      <c r="H50" s="29"/>
      <c r="I50" s="29"/>
      <c r="J50" s="29"/>
      <c r="K50" s="29"/>
      <c r="L50" s="29"/>
      <c r="M50" s="29"/>
      <c r="N50" s="29"/>
      <c r="O50" s="29"/>
      <c r="P50" s="29"/>
      <c r="Q50" s="29"/>
      <c r="R50" s="29"/>
      <c r="S50" s="29"/>
      <c r="T50" s="29"/>
      <c r="U50" s="29"/>
      <c r="V50" s="29"/>
      <c r="W50" s="29"/>
      <c r="X50" s="29"/>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44"/>
      <c r="AU50" s="29"/>
      <c r="AV50" s="29"/>
      <c r="AW50" s="29"/>
      <c r="AX50" s="29"/>
      <c r="AY50" s="29"/>
      <c r="AZ50" s="29"/>
      <c r="BA50" s="29"/>
      <c r="BB50" s="29"/>
      <c r="BC50" s="29"/>
      <c r="BD50" s="29"/>
      <c r="BE50" s="29"/>
      <c r="BF50" s="29"/>
      <c r="BG50" s="29"/>
      <c r="BH50" s="73"/>
      <c r="BI50" s="29"/>
      <c r="BJ50" s="29"/>
      <c r="BK50" s="29"/>
      <c r="BL50" s="342"/>
      <c r="BM50" s="206"/>
      <c r="BN50" s="206"/>
      <c r="BO50" s="218"/>
      <c r="BP50" s="57"/>
    </row>
    <row r="51" spans="1:68" ht="6" customHeight="1" x14ac:dyDescent="0.2">
      <c r="A51" s="32"/>
      <c r="B51" s="33"/>
      <c r="C51" s="34"/>
      <c r="D51" s="35"/>
      <c r="E51" s="36"/>
      <c r="F51" s="36"/>
      <c r="G51" s="36"/>
      <c r="H51" s="36"/>
      <c r="I51" s="36"/>
      <c r="J51" s="36"/>
      <c r="K51" s="36"/>
      <c r="L51" s="36"/>
      <c r="M51" s="36"/>
      <c r="N51" s="36"/>
      <c r="O51" s="36"/>
      <c r="P51" s="36"/>
      <c r="Q51" s="36"/>
      <c r="R51" s="36"/>
      <c r="S51" s="36"/>
      <c r="T51" s="36"/>
      <c r="U51" s="36"/>
      <c r="V51" s="36"/>
      <c r="W51" s="36"/>
      <c r="X51" s="36"/>
      <c r="Y51" s="36"/>
      <c r="Z51" s="57"/>
      <c r="AA51" s="57"/>
      <c r="AT51" s="40"/>
      <c r="AU51" s="241"/>
      <c r="AV51" s="36"/>
      <c r="AW51" s="36"/>
      <c r="AX51" s="36"/>
      <c r="AY51" s="36"/>
      <c r="AZ51" s="36"/>
      <c r="BA51" s="36"/>
      <c r="BB51" s="36"/>
      <c r="BC51" s="36"/>
      <c r="BD51" s="36"/>
      <c r="BE51" s="36"/>
      <c r="BF51" s="36"/>
      <c r="BG51" s="36"/>
      <c r="BH51" s="36"/>
      <c r="BI51" s="36"/>
      <c r="BJ51" s="36"/>
      <c r="BK51" s="241"/>
      <c r="BL51" s="339"/>
      <c r="BM51" s="57"/>
      <c r="BN51" s="57"/>
      <c r="BO51" s="218"/>
      <c r="BP51" s="57"/>
    </row>
    <row r="52" spans="1:68" s="86" customFormat="1" ht="11.25" customHeight="1" x14ac:dyDescent="0.2">
      <c r="A52" s="37"/>
      <c r="B52" s="266">
        <v>108</v>
      </c>
      <c r="C52" s="39"/>
      <c r="D52" s="40"/>
      <c r="E52" s="432" t="s">
        <v>22</v>
      </c>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T52" s="40"/>
      <c r="AU52" s="241"/>
      <c r="AV52" s="241"/>
      <c r="AW52" s="241"/>
      <c r="AX52" s="241"/>
      <c r="BA52" s="241"/>
      <c r="BB52" s="50"/>
      <c r="BC52" s="51"/>
      <c r="BD52" s="50"/>
      <c r="BE52" s="51"/>
      <c r="BF52" s="66"/>
      <c r="BG52" s="51"/>
      <c r="BH52" s="241"/>
      <c r="BI52" s="50"/>
      <c r="BJ52" s="51"/>
      <c r="BK52" s="241"/>
      <c r="BL52" s="341"/>
      <c r="BM52" s="208"/>
      <c r="BN52" s="208"/>
      <c r="BO52" s="208"/>
      <c r="BP52" s="208"/>
    </row>
    <row r="53" spans="1:68" s="86" customFormat="1" ht="11.25" customHeight="1" x14ac:dyDescent="0.2">
      <c r="A53" s="37"/>
      <c r="B53" s="259"/>
      <c r="C53" s="39"/>
      <c r="D53" s="40"/>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T53" s="40"/>
      <c r="AU53" s="241" t="s">
        <v>23</v>
      </c>
      <c r="AV53" s="241"/>
      <c r="AX53" s="52" t="s">
        <v>3</v>
      </c>
      <c r="AY53" s="63"/>
      <c r="AZ53" s="63"/>
      <c r="BA53" s="52"/>
      <c r="BB53" s="54"/>
      <c r="BC53" s="55"/>
      <c r="BD53" s="54"/>
      <c r="BE53" s="55"/>
      <c r="BF53" s="56"/>
      <c r="BG53" s="55"/>
      <c r="BH53" s="87" t="s">
        <v>13</v>
      </c>
      <c r="BI53" s="54"/>
      <c r="BJ53" s="55"/>
      <c r="BK53" s="241"/>
      <c r="BL53" s="341"/>
      <c r="BM53" s="208"/>
      <c r="BN53" s="208"/>
      <c r="BO53" s="208"/>
      <c r="BP53" s="208"/>
    </row>
    <row r="54" spans="1:68" s="86" customFormat="1" ht="6" customHeight="1" x14ac:dyDescent="0.2">
      <c r="A54" s="37"/>
      <c r="B54" s="259"/>
      <c r="C54" s="39"/>
      <c r="D54" s="40"/>
      <c r="E54" s="241"/>
      <c r="F54" s="241"/>
      <c r="G54" s="241"/>
      <c r="H54" s="241"/>
      <c r="I54" s="241"/>
      <c r="J54" s="241"/>
      <c r="K54" s="241"/>
      <c r="L54" s="241"/>
      <c r="M54" s="241"/>
      <c r="N54" s="241"/>
      <c r="O54" s="241"/>
      <c r="P54" s="241"/>
      <c r="Q54" s="241"/>
      <c r="R54" s="241"/>
      <c r="S54" s="241"/>
      <c r="T54" s="241"/>
      <c r="U54" s="241"/>
      <c r="V54" s="241"/>
      <c r="W54" s="241"/>
      <c r="X54" s="241"/>
      <c r="Y54" s="241"/>
      <c r="Z54" s="208"/>
      <c r="AA54" s="208"/>
      <c r="AT54" s="40"/>
      <c r="AU54" s="88"/>
      <c r="AV54" s="88"/>
      <c r="AX54" s="88"/>
      <c r="AY54" s="88"/>
      <c r="AZ54" s="88"/>
      <c r="BA54" s="88"/>
      <c r="BB54" s="88"/>
      <c r="BC54" s="88"/>
      <c r="BD54" s="88"/>
      <c r="BE54" s="88"/>
      <c r="BF54" s="88"/>
      <c r="BG54" s="88"/>
      <c r="BH54" s="89"/>
      <c r="BI54" s="241"/>
      <c r="BJ54" s="241"/>
      <c r="BK54" s="241"/>
      <c r="BL54" s="341"/>
      <c r="BM54" s="208"/>
      <c r="BN54" s="208"/>
      <c r="BO54" s="208"/>
      <c r="BP54" s="208"/>
    </row>
    <row r="55" spans="1:68" s="86" customFormat="1" ht="11.25" customHeight="1" x14ac:dyDescent="0.2">
      <c r="A55" s="37"/>
      <c r="B55" s="259"/>
      <c r="C55" s="39"/>
      <c r="D55" s="40"/>
      <c r="E55" s="437" t="s">
        <v>187</v>
      </c>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T55" s="40"/>
      <c r="AU55" s="88" t="s">
        <v>122</v>
      </c>
      <c r="AV55" s="88"/>
      <c r="AX55" s="88"/>
      <c r="AY55" s="88"/>
      <c r="AZ55" s="93" t="s">
        <v>3</v>
      </c>
      <c r="BA55" s="60"/>
      <c r="BB55" s="60"/>
      <c r="BC55" s="60"/>
      <c r="BD55" s="60"/>
      <c r="BE55" s="90"/>
      <c r="BF55" s="63"/>
      <c r="BG55" s="63"/>
      <c r="BH55" s="93"/>
      <c r="BI55" s="88"/>
      <c r="BJ55" s="91" t="s">
        <v>15</v>
      </c>
      <c r="BK55" s="241"/>
      <c r="BL55" s="341"/>
      <c r="BM55" s="208"/>
      <c r="BN55" s="208"/>
      <c r="BO55" s="208"/>
      <c r="BP55" s="208"/>
    </row>
    <row r="56" spans="1:68" s="86" customFormat="1" ht="11.25" customHeight="1" x14ac:dyDescent="0.2">
      <c r="A56" s="37"/>
      <c r="B56" s="259"/>
      <c r="C56" s="39"/>
      <c r="D56" s="40"/>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T56" s="40"/>
      <c r="AU56" s="88" t="s">
        <v>16</v>
      </c>
      <c r="AV56" s="88"/>
      <c r="AX56" s="88"/>
      <c r="AY56" s="88"/>
      <c r="AZ56" s="93" t="s">
        <v>3</v>
      </c>
      <c r="BA56" s="60"/>
      <c r="BB56" s="60"/>
      <c r="BC56" s="60"/>
      <c r="BD56" s="60"/>
      <c r="BE56" s="90"/>
      <c r="BF56" s="63"/>
      <c r="BG56" s="63"/>
      <c r="BH56" s="93"/>
      <c r="BI56" s="88"/>
      <c r="BJ56" s="91" t="s">
        <v>17</v>
      </c>
      <c r="BK56" s="241"/>
      <c r="BL56" s="341"/>
      <c r="BM56" s="208"/>
      <c r="BN56" s="340">
        <v>113</v>
      </c>
      <c r="BO56" s="208"/>
      <c r="BP56" s="208"/>
    </row>
    <row r="57" spans="1:68" s="86" customFormat="1" ht="11.25" customHeight="1" x14ac:dyDescent="0.2">
      <c r="A57" s="37"/>
      <c r="B57" s="259"/>
      <c r="C57" s="39"/>
      <c r="D57" s="40"/>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T57" s="40"/>
      <c r="AU57" s="92" t="s">
        <v>18</v>
      </c>
      <c r="AV57" s="92"/>
      <c r="AX57" s="92"/>
      <c r="AY57" s="92"/>
      <c r="AZ57" s="93" t="s">
        <v>3</v>
      </c>
      <c r="BA57" s="60"/>
      <c r="BB57" s="60"/>
      <c r="BC57" s="60"/>
      <c r="BD57" s="60"/>
      <c r="BE57" s="90"/>
      <c r="BF57" s="63"/>
      <c r="BG57" s="63"/>
      <c r="BH57" s="93"/>
      <c r="BI57" s="88"/>
      <c r="BJ57" s="91" t="s">
        <v>19</v>
      </c>
      <c r="BK57" s="241"/>
      <c r="BL57" s="341"/>
      <c r="BM57" s="208"/>
      <c r="BN57" s="208"/>
      <c r="BO57" s="208"/>
      <c r="BP57" s="208"/>
    </row>
    <row r="58" spans="1:68" ht="6" customHeight="1" thickBot="1" x14ac:dyDescent="0.25">
      <c r="A58" s="42"/>
      <c r="B58" s="30"/>
      <c r="C58" s="43"/>
      <c r="D58" s="44"/>
      <c r="E58" s="29"/>
      <c r="F58" s="29"/>
      <c r="G58" s="29"/>
      <c r="H58" s="29"/>
      <c r="I58" s="29"/>
      <c r="J58" s="29"/>
      <c r="K58" s="29"/>
      <c r="L58" s="29"/>
      <c r="M58" s="29"/>
      <c r="N58" s="29"/>
      <c r="O58" s="29"/>
      <c r="P58" s="29"/>
      <c r="Q58" s="29"/>
      <c r="R58" s="29"/>
      <c r="S58" s="29"/>
      <c r="T58" s="29"/>
      <c r="U58" s="29"/>
      <c r="V58" s="29"/>
      <c r="W58" s="29"/>
      <c r="X58" s="29"/>
      <c r="Y58" s="29"/>
      <c r="Z58" s="206"/>
      <c r="AA58" s="206"/>
      <c r="AB58" s="206"/>
      <c r="AC58" s="206"/>
      <c r="AD58" s="206"/>
      <c r="AE58" s="206"/>
      <c r="AF58" s="206"/>
      <c r="AG58" s="206"/>
      <c r="AH58" s="206"/>
      <c r="AI58" s="206"/>
      <c r="AJ58" s="206"/>
      <c r="AK58" s="206"/>
      <c r="AL58" s="206"/>
      <c r="AM58" s="206"/>
      <c r="AN58" s="206"/>
      <c r="AO58" s="206"/>
      <c r="AP58" s="206"/>
      <c r="AQ58" s="206"/>
      <c r="AR58" s="206"/>
      <c r="AS58" s="207"/>
      <c r="AT58" s="44"/>
      <c r="AU58" s="29"/>
      <c r="AV58" s="84"/>
      <c r="AW58" s="84"/>
      <c r="AX58" s="84"/>
      <c r="AY58" s="84"/>
      <c r="AZ58" s="84"/>
      <c r="BA58" s="84"/>
      <c r="BB58" s="84"/>
      <c r="BC58" s="84"/>
      <c r="BD58" s="84"/>
      <c r="BE58" s="84"/>
      <c r="BF58" s="84"/>
      <c r="BG58" s="84"/>
      <c r="BH58" s="85"/>
      <c r="BI58" s="84"/>
      <c r="BJ58" s="29"/>
      <c r="BK58" s="29"/>
      <c r="BL58" s="339"/>
      <c r="BM58" s="57"/>
      <c r="BN58" s="57"/>
      <c r="BO58" s="218"/>
      <c r="BP58" s="57"/>
    </row>
    <row r="59" spans="1:68" ht="6" customHeight="1" x14ac:dyDescent="0.2">
      <c r="A59" s="32"/>
      <c r="B59" s="33"/>
      <c r="C59" s="34"/>
      <c r="D59" s="35"/>
      <c r="E59" s="36"/>
      <c r="F59" s="36"/>
      <c r="G59" s="36"/>
      <c r="H59" s="36"/>
      <c r="I59" s="36"/>
      <c r="J59" s="36"/>
      <c r="K59" s="36"/>
      <c r="L59" s="36"/>
      <c r="M59" s="36"/>
      <c r="N59" s="36"/>
      <c r="O59" s="36"/>
      <c r="P59" s="36"/>
      <c r="Q59" s="36"/>
      <c r="R59" s="36"/>
      <c r="S59" s="36"/>
      <c r="T59" s="36"/>
      <c r="U59" s="36"/>
      <c r="V59" s="36"/>
      <c r="W59" s="36"/>
      <c r="X59" s="36"/>
      <c r="Y59" s="36"/>
      <c r="Z59" s="57"/>
      <c r="AA59" s="57"/>
      <c r="AT59" s="35"/>
      <c r="AU59" s="36"/>
      <c r="AV59" s="36"/>
      <c r="AW59" s="36"/>
      <c r="AX59" s="36"/>
      <c r="AY59" s="36"/>
      <c r="AZ59" s="36"/>
      <c r="BA59" s="36"/>
      <c r="BB59" s="36"/>
      <c r="BC59" s="36"/>
      <c r="BD59" s="36"/>
      <c r="BE59" s="36"/>
      <c r="BF59" s="36"/>
      <c r="BG59" s="36"/>
      <c r="BH59" s="69"/>
      <c r="BI59" s="36"/>
      <c r="BJ59" s="36"/>
      <c r="BK59" s="36"/>
      <c r="BL59" s="346"/>
      <c r="BM59" s="205"/>
      <c r="BN59" s="205"/>
      <c r="BO59" s="218"/>
      <c r="BP59" s="57"/>
    </row>
    <row r="60" spans="1:68" ht="11.25" customHeight="1" x14ac:dyDescent="0.2">
      <c r="A60" s="37"/>
      <c r="B60" s="266">
        <v>109</v>
      </c>
      <c r="C60" s="39"/>
      <c r="D60" s="40"/>
      <c r="E60" s="432" t="s">
        <v>148</v>
      </c>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T60" s="40"/>
      <c r="AU60" s="241" t="s">
        <v>188</v>
      </c>
      <c r="AW60" s="241"/>
      <c r="AX60" s="241"/>
      <c r="AY60" s="241"/>
      <c r="BA60" s="93" t="s">
        <v>3</v>
      </c>
      <c r="BB60" s="60"/>
      <c r="BC60" s="60"/>
      <c r="BD60" s="60"/>
      <c r="BE60" s="90"/>
      <c r="BF60" s="63"/>
      <c r="BG60" s="63"/>
      <c r="BH60" s="93"/>
      <c r="BI60" s="214"/>
      <c r="BJ60" s="70" t="s">
        <v>20</v>
      </c>
      <c r="BK60" s="241"/>
      <c r="BL60" s="339"/>
      <c r="BM60" s="57"/>
      <c r="BN60" s="57"/>
      <c r="BO60" s="218"/>
      <c r="BP60" s="57"/>
    </row>
    <row r="61" spans="1:68" ht="11.25" customHeight="1" x14ac:dyDescent="0.2">
      <c r="A61" s="37"/>
      <c r="B61" s="259"/>
      <c r="C61" s="39"/>
      <c r="D61" s="40"/>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T61" s="40"/>
      <c r="AU61" s="241" t="s">
        <v>24</v>
      </c>
      <c r="AW61" s="241"/>
      <c r="AX61" s="241"/>
      <c r="AY61" s="241"/>
      <c r="AZ61" s="93" t="s">
        <v>3</v>
      </c>
      <c r="BA61" s="60"/>
      <c r="BB61" s="60"/>
      <c r="BC61" s="60"/>
      <c r="BD61" s="60"/>
      <c r="BE61" s="90"/>
      <c r="BF61" s="63"/>
      <c r="BG61" s="63"/>
      <c r="BH61" s="93"/>
      <c r="BI61" s="214"/>
      <c r="BJ61" s="70" t="s">
        <v>21</v>
      </c>
      <c r="BK61" s="241"/>
      <c r="BL61" s="339"/>
      <c r="BM61" s="57"/>
      <c r="BN61" s="57"/>
      <c r="BO61" s="218"/>
      <c r="BP61" s="57"/>
    </row>
    <row r="62" spans="1:68" ht="6" customHeight="1" thickBot="1" x14ac:dyDescent="0.25">
      <c r="A62" s="42"/>
      <c r="B62" s="30"/>
      <c r="C62" s="43"/>
      <c r="D62" s="44"/>
      <c r="E62" s="29"/>
      <c r="F62" s="29"/>
      <c r="G62" s="29"/>
      <c r="H62" s="29"/>
      <c r="I62" s="29"/>
      <c r="J62" s="29"/>
      <c r="K62" s="29"/>
      <c r="L62" s="29"/>
      <c r="M62" s="29"/>
      <c r="N62" s="29"/>
      <c r="O62" s="29"/>
      <c r="P62" s="29"/>
      <c r="Q62" s="29"/>
      <c r="R62" s="29"/>
      <c r="S62" s="29"/>
      <c r="T62" s="29"/>
      <c r="U62" s="29"/>
      <c r="V62" s="29"/>
      <c r="W62" s="29"/>
      <c r="X62" s="29"/>
      <c r="Y62" s="29"/>
      <c r="Z62" s="206"/>
      <c r="AA62" s="206"/>
      <c r="AB62" s="206"/>
      <c r="AC62" s="206"/>
      <c r="AD62" s="206"/>
      <c r="AE62" s="206"/>
      <c r="AF62" s="206"/>
      <c r="AG62" s="206"/>
      <c r="AH62" s="206"/>
      <c r="AI62" s="206"/>
      <c r="AJ62" s="206"/>
      <c r="AK62" s="206"/>
      <c r="AL62" s="206"/>
      <c r="AM62" s="206"/>
      <c r="AN62" s="206"/>
      <c r="AO62" s="206"/>
      <c r="AP62" s="206"/>
      <c r="AQ62" s="206"/>
      <c r="AR62" s="206"/>
      <c r="AS62" s="206"/>
      <c r="AT62" s="44"/>
      <c r="AU62" s="29"/>
      <c r="AV62" s="29"/>
      <c r="AW62" s="29"/>
      <c r="AX62" s="29"/>
      <c r="AY62" s="29"/>
      <c r="AZ62" s="29"/>
      <c r="BA62" s="29"/>
      <c r="BB62" s="29"/>
      <c r="BC62" s="29"/>
      <c r="BD62" s="29"/>
      <c r="BE62" s="29"/>
      <c r="BF62" s="29"/>
      <c r="BG62" s="29"/>
      <c r="BH62" s="73"/>
      <c r="BI62" s="29"/>
      <c r="BJ62" s="29"/>
      <c r="BK62" s="29"/>
      <c r="BL62" s="342"/>
      <c r="BM62" s="206"/>
      <c r="BN62" s="206"/>
      <c r="BO62" s="218"/>
      <c r="BP62" s="57"/>
    </row>
    <row r="63" spans="1:68" ht="6" customHeight="1" x14ac:dyDescent="0.2">
      <c r="A63" s="32"/>
      <c r="B63" s="33"/>
      <c r="C63" s="34"/>
      <c r="D63" s="35"/>
      <c r="E63" s="36"/>
      <c r="F63" s="36"/>
      <c r="G63" s="36"/>
      <c r="H63" s="36"/>
      <c r="I63" s="36"/>
      <c r="J63" s="36"/>
      <c r="K63" s="36"/>
      <c r="L63" s="36"/>
      <c r="M63" s="36"/>
      <c r="N63" s="36"/>
      <c r="O63" s="36"/>
      <c r="P63" s="36"/>
      <c r="Q63" s="36"/>
      <c r="R63" s="36"/>
      <c r="S63" s="36"/>
      <c r="T63" s="36"/>
      <c r="U63" s="36"/>
      <c r="V63" s="36"/>
      <c r="W63" s="36"/>
      <c r="X63" s="36"/>
      <c r="Y63" s="36"/>
      <c r="Z63" s="57"/>
      <c r="AA63" s="57"/>
      <c r="AT63" s="35"/>
      <c r="AU63" s="36"/>
      <c r="AV63" s="36"/>
      <c r="AW63" s="36"/>
      <c r="AX63" s="36"/>
      <c r="AY63" s="36"/>
      <c r="AZ63" s="36"/>
      <c r="BA63" s="36"/>
      <c r="BB63" s="36"/>
      <c r="BC63" s="36"/>
      <c r="BD63" s="36"/>
      <c r="BE63" s="36"/>
      <c r="BF63" s="36"/>
      <c r="BG63" s="36"/>
      <c r="BH63" s="69"/>
      <c r="BI63" s="36"/>
      <c r="BJ63" s="36"/>
      <c r="BK63" s="36"/>
      <c r="BL63" s="339"/>
      <c r="BM63" s="57"/>
      <c r="BN63" s="57"/>
      <c r="BO63" s="218"/>
      <c r="BP63" s="57"/>
    </row>
    <row r="64" spans="1:68" ht="11.25" customHeight="1" x14ac:dyDescent="0.2">
      <c r="A64" s="37"/>
      <c r="B64" s="266">
        <v>110</v>
      </c>
      <c r="C64" s="39"/>
      <c r="D64" s="40"/>
      <c r="E64" s="432" t="s">
        <v>149</v>
      </c>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T64" s="40"/>
      <c r="AU64" s="241" t="s">
        <v>8</v>
      </c>
      <c r="AV64" s="241"/>
      <c r="AW64" s="241"/>
      <c r="AX64" s="60" t="s">
        <v>3</v>
      </c>
      <c r="AY64" s="53"/>
      <c r="AZ64" s="52"/>
      <c r="BA64" s="52"/>
      <c r="BB64" s="52"/>
      <c r="BC64" s="52"/>
      <c r="BD64" s="60"/>
      <c r="BE64" s="52"/>
      <c r="BF64" s="52"/>
      <c r="BG64" s="52"/>
      <c r="BH64" s="53"/>
      <c r="BI64" s="214"/>
      <c r="BJ64" s="70" t="s">
        <v>20</v>
      </c>
      <c r="BK64" s="241"/>
      <c r="BL64" s="339"/>
      <c r="BM64" s="57"/>
      <c r="BN64" s="340">
        <v>112</v>
      </c>
      <c r="BO64" s="218"/>
      <c r="BP64" s="57"/>
    </row>
    <row r="65" spans="1:68" ht="11.25" customHeight="1" x14ac:dyDescent="0.2">
      <c r="A65" s="37"/>
      <c r="B65" s="259"/>
      <c r="C65" s="39"/>
      <c r="D65" s="40"/>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T65" s="40"/>
      <c r="AU65" s="241" t="s">
        <v>9</v>
      </c>
      <c r="AV65" s="241"/>
      <c r="AW65" s="241"/>
      <c r="AX65" s="60" t="s">
        <v>3</v>
      </c>
      <c r="AY65" s="53"/>
      <c r="AZ65" s="52"/>
      <c r="BA65" s="52"/>
      <c r="BB65" s="52"/>
      <c r="BC65" s="52"/>
      <c r="BD65" s="60"/>
      <c r="BE65" s="52"/>
      <c r="BF65" s="52"/>
      <c r="BG65" s="52"/>
      <c r="BH65" s="53"/>
      <c r="BI65" s="214"/>
      <c r="BJ65" s="70" t="s">
        <v>21</v>
      </c>
      <c r="BK65" s="241"/>
      <c r="BL65" s="339"/>
      <c r="BM65" s="57"/>
      <c r="BN65" s="57"/>
      <c r="BO65" s="218"/>
      <c r="BP65" s="57"/>
    </row>
    <row r="66" spans="1:68" ht="6" customHeight="1" thickBot="1" x14ac:dyDescent="0.25">
      <c r="A66" s="42"/>
      <c r="B66" s="30"/>
      <c r="C66" s="43"/>
      <c r="D66" s="44"/>
      <c r="E66" s="29"/>
      <c r="F66" s="29"/>
      <c r="G66" s="29"/>
      <c r="H66" s="29"/>
      <c r="I66" s="29"/>
      <c r="J66" s="29"/>
      <c r="K66" s="29"/>
      <c r="L66" s="29"/>
      <c r="M66" s="29"/>
      <c r="N66" s="29"/>
      <c r="O66" s="29"/>
      <c r="P66" s="29"/>
      <c r="Q66" s="29"/>
      <c r="R66" s="29"/>
      <c r="S66" s="29"/>
      <c r="T66" s="29"/>
      <c r="U66" s="29"/>
      <c r="V66" s="29"/>
      <c r="W66" s="29"/>
      <c r="X66" s="29"/>
      <c r="Y66" s="29"/>
      <c r="Z66" s="206"/>
      <c r="AA66" s="206"/>
      <c r="AB66" s="206"/>
      <c r="AC66" s="206"/>
      <c r="AD66" s="206"/>
      <c r="AE66" s="206"/>
      <c r="AF66" s="206"/>
      <c r="AG66" s="206"/>
      <c r="AH66" s="206"/>
      <c r="AI66" s="206"/>
      <c r="AJ66" s="206"/>
      <c r="AK66" s="206"/>
      <c r="AL66" s="206"/>
      <c r="AM66" s="206"/>
      <c r="AN66" s="206"/>
      <c r="AO66" s="206"/>
      <c r="AP66" s="206"/>
      <c r="AQ66" s="206"/>
      <c r="AR66" s="206"/>
      <c r="AS66" s="206"/>
      <c r="AT66" s="44"/>
      <c r="AU66" s="29"/>
      <c r="AV66" s="29"/>
      <c r="AW66" s="29"/>
      <c r="AX66" s="29"/>
      <c r="AY66" s="29"/>
      <c r="AZ66" s="29"/>
      <c r="BA66" s="29"/>
      <c r="BB66" s="29"/>
      <c r="BC66" s="29"/>
      <c r="BD66" s="29"/>
      <c r="BE66" s="29"/>
      <c r="BF66" s="29"/>
      <c r="BG66" s="29"/>
      <c r="BH66" s="73"/>
      <c r="BI66" s="29"/>
      <c r="BJ66" s="29"/>
      <c r="BK66" s="29"/>
      <c r="BL66" s="339"/>
      <c r="BM66" s="57"/>
      <c r="BN66" s="57"/>
      <c r="BO66" s="218"/>
      <c r="BP66" s="57"/>
    </row>
    <row r="67" spans="1:68" ht="6" customHeight="1" x14ac:dyDescent="0.2">
      <c r="A67" s="32"/>
      <c r="B67" s="33"/>
      <c r="C67" s="34"/>
      <c r="D67" s="35"/>
      <c r="E67" s="36"/>
      <c r="F67" s="36"/>
      <c r="G67" s="36"/>
      <c r="H67" s="36"/>
      <c r="I67" s="36"/>
      <c r="J67" s="36"/>
      <c r="K67" s="36"/>
      <c r="L67" s="36"/>
      <c r="M67" s="36"/>
      <c r="N67" s="36"/>
      <c r="O67" s="36"/>
      <c r="P67" s="36"/>
      <c r="Q67" s="36"/>
      <c r="R67" s="36"/>
      <c r="S67" s="36"/>
      <c r="T67" s="36"/>
      <c r="U67" s="36"/>
      <c r="V67" s="36"/>
      <c r="W67" s="36"/>
      <c r="X67" s="36"/>
      <c r="Y67" s="36"/>
      <c r="Z67" s="57"/>
      <c r="AA67" s="57"/>
      <c r="AT67" s="36"/>
      <c r="AU67" s="36"/>
      <c r="AV67" s="36"/>
      <c r="AW67" s="36"/>
      <c r="AX67" s="36"/>
      <c r="AY67" s="36"/>
      <c r="AZ67" s="36"/>
      <c r="BA67" s="36"/>
      <c r="BB67" s="36"/>
      <c r="BC67" s="36"/>
      <c r="BD67" s="36"/>
      <c r="BE67" s="36"/>
      <c r="BF67" s="36"/>
      <c r="BG67" s="36"/>
      <c r="BH67" s="69"/>
      <c r="BI67" s="36"/>
      <c r="BJ67" s="36"/>
      <c r="BK67" s="36"/>
      <c r="BL67" s="346"/>
      <c r="BM67" s="205"/>
      <c r="BN67" s="205"/>
      <c r="BO67" s="218"/>
      <c r="BP67" s="57"/>
    </row>
    <row r="68" spans="1:68" ht="11.25" customHeight="1" x14ac:dyDescent="0.2">
      <c r="A68" s="37"/>
      <c r="B68" s="266">
        <v>111</v>
      </c>
      <c r="C68" s="39"/>
      <c r="D68" s="40"/>
      <c r="E68" s="444" t="s">
        <v>156</v>
      </c>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241"/>
      <c r="BL68" s="339"/>
      <c r="BM68" s="57"/>
      <c r="BN68" s="57"/>
      <c r="BO68" s="218"/>
      <c r="BP68" s="57"/>
    </row>
    <row r="69" spans="1:68" ht="11.25" customHeight="1" x14ac:dyDescent="0.2">
      <c r="A69" s="37"/>
      <c r="B69" s="38"/>
      <c r="C69" s="39"/>
      <c r="D69" s="40"/>
      <c r="E69" s="444" t="s">
        <v>189</v>
      </c>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241"/>
      <c r="BL69" s="339"/>
      <c r="BM69" s="57"/>
      <c r="BN69" s="57"/>
      <c r="BO69" s="218"/>
      <c r="BP69" s="57"/>
    </row>
    <row r="70" spans="1:68" ht="11.25" customHeight="1" x14ac:dyDescent="0.2">
      <c r="A70" s="37"/>
      <c r="B70" s="38"/>
      <c r="C70" s="39"/>
      <c r="D70" s="40"/>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6"/>
      <c r="AT70" s="56"/>
      <c r="AU70" s="56"/>
      <c r="AV70" s="246"/>
      <c r="AW70" s="56"/>
      <c r="AX70" s="56"/>
      <c r="AY70" s="56"/>
      <c r="AZ70" s="56"/>
      <c r="BA70" s="56"/>
      <c r="BB70" s="56"/>
      <c r="BC70" s="247"/>
      <c r="BD70" s="248"/>
      <c r="BE70" s="247"/>
      <c r="BF70" s="247"/>
      <c r="BG70" s="247"/>
      <c r="BH70" s="249"/>
      <c r="BI70" s="250"/>
      <c r="BJ70" s="251"/>
      <c r="BK70" s="241"/>
      <c r="BL70" s="339"/>
      <c r="BM70" s="57"/>
      <c r="BN70" s="57"/>
      <c r="BO70" s="218"/>
      <c r="BP70" s="57"/>
    </row>
    <row r="71" spans="1:68" ht="11.25" customHeight="1" x14ac:dyDescent="0.2">
      <c r="A71" s="37"/>
      <c r="B71" s="38"/>
      <c r="C71" s="39"/>
      <c r="D71" s="40"/>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3"/>
      <c r="AT71" s="66"/>
      <c r="AU71" s="66"/>
      <c r="AV71" s="253"/>
      <c r="AW71" s="66"/>
      <c r="AX71" s="66"/>
      <c r="AY71" s="66"/>
      <c r="AZ71" s="66"/>
      <c r="BA71" s="66"/>
      <c r="BB71" s="66"/>
      <c r="BC71" s="254"/>
      <c r="BD71" s="255"/>
      <c r="BE71" s="254"/>
      <c r="BF71" s="254"/>
      <c r="BG71" s="254"/>
      <c r="BH71" s="256"/>
      <c r="BI71" s="257"/>
      <c r="BJ71" s="258"/>
      <c r="BK71" s="241"/>
      <c r="BL71" s="339"/>
      <c r="BM71" s="57"/>
      <c r="BN71" s="57"/>
      <c r="BO71" s="218"/>
      <c r="BP71" s="57"/>
    </row>
    <row r="72" spans="1:68" ht="11.25" customHeight="1" x14ac:dyDescent="0.2">
      <c r="A72" s="37"/>
      <c r="B72" s="38"/>
      <c r="C72" s="39"/>
      <c r="D72" s="40"/>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6"/>
      <c r="AT72" s="56"/>
      <c r="AU72" s="56"/>
      <c r="AV72" s="246"/>
      <c r="AW72" s="56"/>
      <c r="AX72" s="56"/>
      <c r="AY72" s="56"/>
      <c r="AZ72" s="56"/>
      <c r="BA72" s="56"/>
      <c r="BB72" s="56"/>
      <c r="BC72" s="247"/>
      <c r="BD72" s="248"/>
      <c r="BE72" s="247"/>
      <c r="BF72" s="247"/>
      <c r="BG72" s="247"/>
      <c r="BH72" s="249"/>
      <c r="BI72" s="250"/>
      <c r="BJ72" s="251"/>
      <c r="BK72" s="241"/>
      <c r="BL72" s="339"/>
      <c r="BM72" s="57"/>
      <c r="BN72" s="57"/>
      <c r="BO72" s="218"/>
      <c r="BP72" s="57"/>
    </row>
    <row r="73" spans="1:68" ht="6" customHeight="1" thickBot="1" x14ac:dyDescent="0.25">
      <c r="A73" s="42"/>
      <c r="B73" s="30"/>
      <c r="C73" s="43"/>
      <c r="D73" s="44"/>
      <c r="E73" s="29"/>
      <c r="F73" s="29"/>
      <c r="G73" s="29"/>
      <c r="H73" s="29"/>
      <c r="I73" s="29"/>
      <c r="J73" s="29"/>
      <c r="K73" s="29"/>
      <c r="L73" s="29"/>
      <c r="M73" s="29"/>
      <c r="N73" s="29"/>
      <c r="O73" s="29"/>
      <c r="P73" s="29"/>
      <c r="Q73" s="29"/>
      <c r="R73" s="29"/>
      <c r="S73" s="29"/>
      <c r="T73" s="29"/>
      <c r="U73" s="29"/>
      <c r="V73" s="29"/>
      <c r="W73" s="29"/>
      <c r="X73" s="29"/>
      <c r="Y73" s="29"/>
      <c r="Z73" s="206"/>
      <c r="AA73" s="206"/>
      <c r="AB73" s="206"/>
      <c r="AC73" s="206"/>
      <c r="AD73" s="206"/>
      <c r="AE73" s="206"/>
      <c r="AF73" s="206"/>
      <c r="AG73" s="206"/>
      <c r="AH73" s="206"/>
      <c r="AI73" s="206"/>
      <c r="AJ73" s="206"/>
      <c r="AK73" s="206"/>
      <c r="AL73" s="206"/>
      <c r="AM73" s="206"/>
      <c r="AN73" s="206"/>
      <c r="AO73" s="206"/>
      <c r="AP73" s="206"/>
      <c r="AQ73" s="206"/>
      <c r="AR73" s="206"/>
      <c r="AS73" s="206"/>
      <c r="AT73" s="29"/>
      <c r="AU73" s="29"/>
      <c r="AV73" s="29"/>
      <c r="AW73" s="29"/>
      <c r="AX73" s="29"/>
      <c r="AY73" s="29"/>
      <c r="AZ73" s="29"/>
      <c r="BA73" s="29"/>
      <c r="BB73" s="29"/>
      <c r="BC73" s="29"/>
      <c r="BD73" s="29"/>
      <c r="BE73" s="29"/>
      <c r="BF73" s="29"/>
      <c r="BG73" s="29"/>
      <c r="BH73" s="73"/>
      <c r="BI73" s="29"/>
      <c r="BJ73" s="29"/>
      <c r="BK73" s="29"/>
      <c r="BL73" s="342"/>
      <c r="BM73" s="206"/>
      <c r="BN73" s="206"/>
      <c r="BO73" s="218"/>
      <c r="BP73" s="57"/>
    </row>
    <row r="74" spans="1:68" ht="6" customHeight="1" x14ac:dyDescent="0.2">
      <c r="A74" s="32"/>
      <c r="B74" s="33"/>
      <c r="C74" s="34"/>
      <c r="D74" s="35"/>
      <c r="E74" s="36"/>
      <c r="F74" s="36"/>
      <c r="G74" s="36"/>
      <c r="H74" s="36"/>
      <c r="I74" s="36"/>
      <c r="J74" s="36"/>
      <c r="K74" s="36"/>
      <c r="L74" s="36"/>
      <c r="M74" s="36"/>
      <c r="N74" s="36"/>
      <c r="O74" s="36"/>
      <c r="P74" s="36"/>
      <c r="Q74" s="36"/>
      <c r="R74" s="36"/>
      <c r="S74" s="36"/>
      <c r="T74" s="36"/>
      <c r="U74" s="36"/>
      <c r="V74" s="36"/>
      <c r="W74" s="36"/>
      <c r="X74" s="36"/>
      <c r="Y74" s="36"/>
      <c r="Z74" s="57"/>
      <c r="AA74" s="57"/>
      <c r="AT74" s="35"/>
      <c r="AU74" s="36"/>
      <c r="AV74" s="36"/>
      <c r="AW74" s="36"/>
      <c r="AX74" s="36"/>
      <c r="AY74" s="36"/>
      <c r="AZ74" s="36"/>
      <c r="BA74" s="36"/>
      <c r="BB74" s="36"/>
      <c r="BC74" s="36"/>
      <c r="BD74" s="36"/>
      <c r="BE74" s="36"/>
      <c r="BF74" s="36"/>
      <c r="BG74" s="36"/>
      <c r="BH74" s="69"/>
      <c r="BI74" s="36"/>
      <c r="BJ74" s="36"/>
      <c r="BK74" s="36"/>
      <c r="BL74" s="339"/>
      <c r="BM74" s="57"/>
      <c r="BN74" s="57"/>
      <c r="BO74" s="218"/>
      <c r="BP74" s="57"/>
    </row>
    <row r="75" spans="1:68" ht="11.25" customHeight="1" x14ac:dyDescent="0.2">
      <c r="A75" s="37"/>
      <c r="B75" s="266">
        <v>112</v>
      </c>
      <c r="C75" s="39"/>
      <c r="D75" s="40"/>
      <c r="E75" s="432" t="s">
        <v>150</v>
      </c>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T75" s="40"/>
      <c r="AU75" s="241" t="s">
        <v>8</v>
      </c>
      <c r="AV75" s="241"/>
      <c r="AW75" s="241"/>
      <c r="AX75" s="60" t="s">
        <v>3</v>
      </c>
      <c r="AY75" s="53"/>
      <c r="AZ75" s="52"/>
      <c r="BA75" s="52"/>
      <c r="BB75" s="52"/>
      <c r="BC75" s="52"/>
      <c r="BD75" s="60"/>
      <c r="BE75" s="52"/>
      <c r="BF75" s="52"/>
      <c r="BG75" s="52"/>
      <c r="BH75" s="53"/>
      <c r="BI75" s="214"/>
      <c r="BJ75" s="70" t="s">
        <v>20</v>
      </c>
      <c r="BK75" s="241"/>
      <c r="BL75" s="339"/>
      <c r="BM75" s="57"/>
      <c r="BN75" s="57"/>
      <c r="BO75" s="218"/>
      <c r="BP75" s="57"/>
    </row>
    <row r="76" spans="1:68" ht="11.25" customHeight="1" x14ac:dyDescent="0.2">
      <c r="A76" s="37"/>
      <c r="B76" s="259" t="s">
        <v>35</v>
      </c>
      <c r="C76" s="39"/>
      <c r="D76" s="40"/>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T76" s="40"/>
      <c r="AU76" s="241" t="s">
        <v>9</v>
      </c>
      <c r="AV76" s="241"/>
      <c r="AW76" s="241"/>
      <c r="AX76" s="60" t="s">
        <v>3</v>
      </c>
      <c r="AY76" s="53"/>
      <c r="AZ76" s="52"/>
      <c r="BA76" s="52"/>
      <c r="BB76" s="52"/>
      <c r="BC76" s="52"/>
      <c r="BD76" s="60"/>
      <c r="BE76" s="52"/>
      <c r="BF76" s="52"/>
      <c r="BG76" s="52"/>
      <c r="BH76" s="53"/>
      <c r="BI76" s="214"/>
      <c r="BJ76" s="70" t="s">
        <v>21</v>
      </c>
      <c r="BK76" s="241"/>
      <c r="BL76" s="339"/>
      <c r="BM76" s="57"/>
      <c r="BN76" s="57"/>
      <c r="BO76" s="218"/>
      <c r="BP76" s="57"/>
    </row>
    <row r="77" spans="1:68" ht="6" customHeight="1" thickBot="1" x14ac:dyDescent="0.25">
      <c r="A77" s="42"/>
      <c r="B77" s="30"/>
      <c r="C77" s="43"/>
      <c r="D77" s="44"/>
      <c r="E77" s="29"/>
      <c r="F77" s="29"/>
      <c r="G77" s="29"/>
      <c r="H77" s="29"/>
      <c r="I77" s="29"/>
      <c r="J77" s="29"/>
      <c r="K77" s="29"/>
      <c r="L77" s="29"/>
      <c r="M77" s="29"/>
      <c r="N77" s="29"/>
      <c r="O77" s="29"/>
      <c r="P77" s="29"/>
      <c r="Q77" s="29"/>
      <c r="R77" s="29"/>
      <c r="S77" s="29"/>
      <c r="T77" s="29"/>
      <c r="U77" s="29"/>
      <c r="V77" s="29"/>
      <c r="W77" s="29"/>
      <c r="X77" s="29"/>
      <c r="Y77" s="29"/>
      <c r="Z77" s="57"/>
      <c r="AA77" s="206"/>
      <c r="AB77" s="206"/>
      <c r="AC77" s="206"/>
      <c r="AD77" s="206"/>
      <c r="AE77" s="206"/>
      <c r="AF77" s="206"/>
      <c r="AG77" s="206"/>
      <c r="AH77" s="206"/>
      <c r="AI77" s="206"/>
      <c r="AJ77" s="206"/>
      <c r="AK77" s="206"/>
      <c r="AL77" s="206"/>
      <c r="AM77" s="206"/>
      <c r="AN77" s="206"/>
      <c r="AO77" s="206"/>
      <c r="AP77" s="206"/>
      <c r="AQ77" s="206"/>
      <c r="AR77" s="206"/>
      <c r="AS77" s="206"/>
      <c r="AT77" s="44"/>
      <c r="AU77" s="29"/>
      <c r="AV77" s="29"/>
      <c r="AW77" s="29"/>
      <c r="AX77" s="29"/>
      <c r="AY77" s="29"/>
      <c r="AZ77" s="29"/>
      <c r="BA77" s="29"/>
      <c r="BB77" s="29"/>
      <c r="BC77" s="29"/>
      <c r="BD77" s="29"/>
      <c r="BE77" s="29"/>
      <c r="BF77" s="29"/>
      <c r="BG77" s="29"/>
      <c r="BH77" s="73"/>
      <c r="BI77" s="29"/>
      <c r="BJ77" s="29"/>
      <c r="BK77" s="29"/>
      <c r="BL77" s="339"/>
      <c r="BM77" s="57"/>
      <c r="BN77" s="57"/>
      <c r="BO77" s="218"/>
      <c r="BP77" s="57"/>
    </row>
    <row r="78" spans="1:68" s="86" customFormat="1" ht="6" customHeight="1" x14ac:dyDescent="0.2">
      <c r="A78" s="37"/>
      <c r="B78" s="259"/>
      <c r="C78" s="39"/>
      <c r="D78" s="40"/>
      <c r="E78" s="241"/>
      <c r="F78" s="241"/>
      <c r="G78" s="241"/>
      <c r="H78" s="241"/>
      <c r="I78" s="241"/>
      <c r="J78" s="241"/>
      <c r="K78" s="241"/>
      <c r="L78" s="241"/>
      <c r="M78" s="241"/>
      <c r="N78" s="241"/>
      <c r="O78" s="241"/>
      <c r="P78" s="241"/>
      <c r="Q78" s="241"/>
      <c r="R78" s="241"/>
      <c r="S78" s="241"/>
      <c r="T78" s="241"/>
      <c r="U78" s="241"/>
      <c r="V78" s="241"/>
      <c r="W78" s="241"/>
      <c r="X78" s="241"/>
      <c r="Y78" s="241"/>
      <c r="Z78" s="210"/>
      <c r="AA78" s="208"/>
      <c r="AT78" s="40"/>
      <c r="AU78" s="241"/>
      <c r="AV78" s="241"/>
      <c r="AW78" s="241"/>
      <c r="AX78" s="241"/>
      <c r="AY78" s="241"/>
      <c r="AZ78" s="241"/>
      <c r="BA78" s="241"/>
      <c r="BB78" s="241"/>
      <c r="BC78" s="241"/>
      <c r="BD78" s="241"/>
      <c r="BE78" s="241"/>
      <c r="BF78" s="241"/>
      <c r="BG78" s="241"/>
      <c r="BH78" s="72"/>
      <c r="BI78" s="241"/>
      <c r="BJ78" s="241"/>
      <c r="BK78" s="241"/>
      <c r="BL78" s="349"/>
      <c r="BM78" s="210"/>
      <c r="BN78" s="210"/>
      <c r="BO78" s="208"/>
      <c r="BP78" s="208"/>
    </row>
    <row r="79" spans="1:68" s="86" customFormat="1" ht="11.25" customHeight="1" x14ac:dyDescent="0.2">
      <c r="A79" s="37"/>
      <c r="B79" s="266">
        <v>113</v>
      </c>
      <c r="C79" s="39"/>
      <c r="D79" s="40"/>
      <c r="E79" s="432" t="s">
        <v>179</v>
      </c>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T79" s="40"/>
      <c r="AU79" s="241"/>
      <c r="AV79" s="241"/>
      <c r="AW79" s="241"/>
      <c r="AX79" s="241"/>
      <c r="AY79" s="50"/>
      <c r="AZ79" s="51"/>
      <c r="BA79" s="50"/>
      <c r="BB79" s="51"/>
      <c r="BC79" s="66"/>
      <c r="BD79" s="51"/>
      <c r="BE79" s="66"/>
      <c r="BF79" s="51"/>
      <c r="BG79" s="241"/>
      <c r="BH79" s="72"/>
      <c r="BI79" s="241"/>
      <c r="BJ79" s="241"/>
      <c r="BK79" s="241"/>
      <c r="BL79" s="341"/>
      <c r="BM79" s="208"/>
      <c r="BN79" s="208"/>
      <c r="BO79" s="208"/>
      <c r="BP79" s="208"/>
    </row>
    <row r="80" spans="1:68" s="86" customFormat="1" ht="11.25" customHeight="1" x14ac:dyDescent="0.2">
      <c r="A80" s="37"/>
      <c r="B80" s="259"/>
      <c r="C80" s="39"/>
      <c r="D80" s="40"/>
      <c r="E80" s="432"/>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T80" s="40"/>
      <c r="AU80" s="241"/>
      <c r="AV80" s="241"/>
      <c r="AW80" s="241"/>
      <c r="AX80" s="241"/>
      <c r="AY80" s="54"/>
      <c r="AZ80" s="55"/>
      <c r="BA80" s="54"/>
      <c r="BB80" s="55"/>
      <c r="BC80" s="56"/>
      <c r="BD80" s="55"/>
      <c r="BE80" s="56"/>
      <c r="BF80" s="55"/>
      <c r="BG80" s="241"/>
      <c r="BH80" s="72"/>
      <c r="BI80" s="241"/>
      <c r="BJ80" s="241"/>
      <c r="BK80" s="241"/>
      <c r="BL80" s="341"/>
      <c r="BM80" s="208"/>
      <c r="BN80" s="208"/>
      <c r="BO80" s="208"/>
      <c r="BP80" s="208"/>
    </row>
    <row r="81" spans="1:92" s="86" customFormat="1" ht="11.25" customHeight="1" x14ac:dyDescent="0.2">
      <c r="A81" s="37"/>
      <c r="B81" s="259"/>
      <c r="C81" s="39"/>
      <c r="D81" s="40"/>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T81" s="40"/>
      <c r="AU81" s="442" t="s">
        <v>139</v>
      </c>
      <c r="AV81" s="442"/>
      <c r="AW81" s="442"/>
      <c r="AX81" s="442"/>
      <c r="AY81" s="442"/>
      <c r="AZ81" s="442"/>
      <c r="BA81" s="442"/>
      <c r="BB81" s="442"/>
      <c r="BC81" s="442"/>
      <c r="BD81" s="442"/>
      <c r="BE81" s="442"/>
      <c r="BF81" s="442"/>
      <c r="BG81" s="442"/>
      <c r="BH81" s="442"/>
      <c r="BI81" s="442"/>
      <c r="BJ81" s="442"/>
      <c r="BK81" s="241"/>
      <c r="BL81" s="341"/>
      <c r="BM81" s="208"/>
      <c r="BN81" s="208"/>
      <c r="BO81" s="208"/>
      <c r="BP81" s="208"/>
    </row>
    <row r="82" spans="1:92" s="86" customFormat="1" ht="6" customHeight="1" thickBot="1" x14ac:dyDescent="0.25">
      <c r="A82" s="42"/>
      <c r="B82" s="30"/>
      <c r="C82" s="43"/>
      <c r="D82" s="44"/>
      <c r="E82" s="29"/>
      <c r="F82" s="29"/>
      <c r="G82" s="29"/>
      <c r="H82" s="29"/>
      <c r="I82" s="29"/>
      <c r="J82" s="29"/>
      <c r="K82" s="29"/>
      <c r="L82" s="29"/>
      <c r="M82" s="29"/>
      <c r="N82" s="29"/>
      <c r="O82" s="29"/>
      <c r="P82" s="29"/>
      <c r="Q82" s="29"/>
      <c r="R82" s="29"/>
      <c r="S82" s="29"/>
      <c r="T82" s="29"/>
      <c r="U82" s="29"/>
      <c r="V82" s="29"/>
      <c r="W82" s="29"/>
      <c r="X82" s="29"/>
      <c r="Y82" s="29"/>
      <c r="Z82" s="208"/>
      <c r="AA82" s="212"/>
      <c r="AB82" s="212"/>
      <c r="AC82" s="212"/>
      <c r="AD82" s="212"/>
      <c r="AE82" s="212"/>
      <c r="AF82" s="212"/>
      <c r="AG82" s="212"/>
      <c r="AH82" s="212"/>
      <c r="AI82" s="212"/>
      <c r="AJ82" s="212"/>
      <c r="AK82" s="212"/>
      <c r="AL82" s="212"/>
      <c r="AM82" s="212"/>
      <c r="AN82" s="212"/>
      <c r="AO82" s="212"/>
      <c r="AP82" s="212"/>
      <c r="AQ82" s="212"/>
      <c r="AR82" s="212"/>
      <c r="AS82" s="213"/>
      <c r="AT82" s="44"/>
      <c r="AU82" s="29"/>
      <c r="AV82" s="29"/>
      <c r="AW82" s="29"/>
      <c r="AX82" s="29"/>
      <c r="AY82" s="29"/>
      <c r="AZ82" s="29"/>
      <c r="BA82" s="29"/>
      <c r="BB82" s="29"/>
      <c r="BC82" s="29"/>
      <c r="BD82" s="29"/>
      <c r="BE82" s="29"/>
      <c r="BF82" s="29"/>
      <c r="BG82" s="29"/>
      <c r="BH82" s="73"/>
      <c r="BI82" s="29"/>
      <c r="BJ82" s="29"/>
      <c r="BK82" s="29"/>
      <c r="BL82" s="350"/>
      <c r="BM82" s="212"/>
      <c r="BN82" s="212"/>
      <c r="BO82" s="208"/>
      <c r="BP82" s="208"/>
    </row>
    <row r="83" spans="1:92" s="86" customFormat="1" ht="6" customHeight="1" x14ac:dyDescent="0.2">
      <c r="A83" s="37"/>
      <c r="B83" s="259"/>
      <c r="C83" s="39"/>
      <c r="D83" s="40"/>
      <c r="E83" s="241"/>
      <c r="F83" s="241"/>
      <c r="G83" s="241"/>
      <c r="H83" s="241"/>
      <c r="I83" s="241"/>
      <c r="J83" s="241"/>
      <c r="K83" s="241"/>
      <c r="L83" s="241"/>
      <c r="M83" s="241"/>
      <c r="N83" s="241"/>
      <c r="O83" s="241"/>
      <c r="P83" s="241"/>
      <c r="Q83" s="241"/>
      <c r="R83" s="241"/>
      <c r="S83" s="241"/>
      <c r="T83" s="241"/>
      <c r="U83" s="241"/>
      <c r="V83" s="241"/>
      <c r="W83" s="241"/>
      <c r="X83" s="241"/>
      <c r="Y83" s="241"/>
      <c r="Z83" s="210"/>
      <c r="AA83" s="208"/>
      <c r="AT83" s="40"/>
      <c r="AU83" s="241"/>
      <c r="AV83" s="241"/>
      <c r="AW83" s="241"/>
      <c r="AX83" s="241"/>
      <c r="AY83" s="241"/>
      <c r="AZ83" s="241"/>
      <c r="BA83" s="241"/>
      <c r="BB83" s="241"/>
      <c r="BC83" s="241"/>
      <c r="BD83" s="241"/>
      <c r="BE83" s="241"/>
      <c r="BF83" s="241"/>
      <c r="BG83" s="241"/>
      <c r="BH83" s="72"/>
      <c r="BI83" s="241"/>
      <c r="BJ83" s="241"/>
      <c r="BK83" s="241"/>
      <c r="BL83" s="341"/>
      <c r="BM83" s="208"/>
      <c r="BN83" s="208"/>
      <c r="BO83" s="208"/>
      <c r="BP83" s="208"/>
    </row>
    <row r="84" spans="1:92" s="86" customFormat="1" ht="11.25" customHeight="1" x14ac:dyDescent="0.2">
      <c r="A84" s="37"/>
      <c r="B84" s="266">
        <v>114</v>
      </c>
      <c r="C84" s="39"/>
      <c r="D84" s="40"/>
      <c r="E84" s="432" t="s">
        <v>196</v>
      </c>
      <c r="F84" s="43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T84" s="40"/>
      <c r="AU84" s="241"/>
      <c r="AV84" s="241"/>
      <c r="AW84" s="241"/>
      <c r="AX84" s="241"/>
      <c r="AY84" s="50"/>
      <c r="AZ84" s="51"/>
      <c r="BA84" s="50"/>
      <c r="BB84" s="51"/>
      <c r="BC84" s="66"/>
      <c r="BD84" s="51"/>
      <c r="BE84" s="66"/>
      <c r="BF84" s="51"/>
      <c r="BG84" s="241"/>
      <c r="BH84" s="72"/>
      <c r="BI84" s="241"/>
      <c r="BJ84" s="241"/>
      <c r="BK84" s="241"/>
      <c r="BL84" s="341"/>
      <c r="BM84" s="208"/>
      <c r="BN84" s="208"/>
      <c r="BO84" s="208"/>
      <c r="BP84" s="208"/>
    </row>
    <row r="85" spans="1:92" s="86" customFormat="1" ht="11.25" customHeight="1" x14ac:dyDescent="0.2">
      <c r="A85" s="37"/>
      <c r="B85" s="259"/>
      <c r="C85" s="39"/>
      <c r="D85" s="40"/>
      <c r="E85" s="432"/>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T85" s="40"/>
      <c r="AU85" s="241"/>
      <c r="AV85" s="241"/>
      <c r="AW85" s="241"/>
      <c r="AX85" s="241"/>
      <c r="AY85" s="54"/>
      <c r="AZ85" s="55"/>
      <c r="BA85" s="54"/>
      <c r="BB85" s="55"/>
      <c r="BC85" s="56"/>
      <c r="BD85" s="55"/>
      <c r="BE85" s="56"/>
      <c r="BF85" s="55"/>
      <c r="BG85" s="241"/>
      <c r="BH85" s="72"/>
      <c r="BI85" s="241"/>
      <c r="BJ85" s="241"/>
      <c r="BK85" s="241"/>
      <c r="BL85" s="341"/>
      <c r="BM85" s="208"/>
      <c r="BN85" s="208"/>
      <c r="BO85" s="208"/>
      <c r="BP85" s="208"/>
    </row>
    <row r="86" spans="1:92" s="86" customFormat="1" ht="11.25" customHeight="1" x14ac:dyDescent="0.2">
      <c r="A86" s="37"/>
      <c r="B86" s="259"/>
      <c r="C86" s="39"/>
      <c r="D86" s="40"/>
      <c r="E86" s="432"/>
      <c r="F86" s="432"/>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T86" s="40"/>
      <c r="AU86" s="442" t="s">
        <v>139</v>
      </c>
      <c r="AV86" s="442"/>
      <c r="AW86" s="442"/>
      <c r="AX86" s="442"/>
      <c r="AY86" s="442"/>
      <c r="AZ86" s="442"/>
      <c r="BA86" s="442"/>
      <c r="BB86" s="442"/>
      <c r="BC86" s="442"/>
      <c r="BD86" s="442"/>
      <c r="BE86" s="442"/>
      <c r="BF86" s="442"/>
      <c r="BG86" s="442"/>
      <c r="BH86" s="442"/>
      <c r="BI86" s="442"/>
      <c r="BJ86" s="442"/>
      <c r="BK86" s="241"/>
      <c r="BL86" s="341"/>
      <c r="BM86" s="208"/>
      <c r="BN86" s="208"/>
      <c r="BO86" s="208"/>
      <c r="BP86" s="208"/>
    </row>
    <row r="87" spans="1:92" s="86" customFormat="1" ht="6.65" customHeight="1" thickBot="1" x14ac:dyDescent="0.25">
      <c r="A87" s="42"/>
      <c r="B87" s="30"/>
      <c r="C87" s="43"/>
      <c r="D87" s="44"/>
      <c r="E87" s="29"/>
      <c r="F87" s="29"/>
      <c r="G87" s="29"/>
      <c r="H87" s="29"/>
      <c r="I87" s="29"/>
      <c r="J87" s="29"/>
      <c r="K87" s="29"/>
      <c r="L87" s="29"/>
      <c r="M87" s="29"/>
      <c r="N87" s="29"/>
      <c r="O87" s="29"/>
      <c r="P87" s="29"/>
      <c r="Q87" s="29"/>
      <c r="R87" s="29"/>
      <c r="S87" s="29"/>
      <c r="T87" s="29"/>
      <c r="U87" s="29"/>
      <c r="V87" s="29"/>
      <c r="W87" s="29"/>
      <c r="X87" s="29"/>
      <c r="Y87" s="29"/>
      <c r="Z87" s="212"/>
      <c r="AA87" s="212"/>
      <c r="AB87" s="212"/>
      <c r="AC87" s="212"/>
      <c r="AD87" s="212"/>
      <c r="AE87" s="212"/>
      <c r="AF87" s="212"/>
      <c r="AG87" s="212"/>
      <c r="AH87" s="212"/>
      <c r="AI87" s="212"/>
      <c r="AJ87" s="212"/>
      <c r="AK87" s="212"/>
      <c r="AL87" s="212"/>
      <c r="AM87" s="212"/>
      <c r="AN87" s="212"/>
      <c r="AO87" s="212"/>
      <c r="AP87" s="212"/>
      <c r="AQ87" s="212"/>
      <c r="AR87" s="212"/>
      <c r="AS87" s="213"/>
      <c r="AT87" s="44"/>
      <c r="AU87" s="29"/>
      <c r="AV87" s="29"/>
      <c r="AW87" s="29"/>
      <c r="AX87" s="29"/>
      <c r="AY87" s="29"/>
      <c r="AZ87" s="29"/>
      <c r="BA87" s="29"/>
      <c r="BB87" s="29"/>
      <c r="BC87" s="29"/>
      <c r="BD87" s="29"/>
      <c r="BE87" s="29"/>
      <c r="BF87" s="29"/>
      <c r="BG87" s="29"/>
      <c r="BH87" s="73"/>
      <c r="BI87" s="29"/>
      <c r="BJ87" s="29"/>
      <c r="BK87" s="29"/>
      <c r="BL87" s="341"/>
      <c r="BM87" s="208"/>
      <c r="BN87" s="208"/>
      <c r="BO87" s="208"/>
      <c r="BP87" s="208"/>
    </row>
    <row r="88" spans="1:92" ht="6" customHeight="1" x14ac:dyDescent="0.2">
      <c r="A88" s="32"/>
      <c r="B88" s="33"/>
      <c r="C88" s="34"/>
      <c r="D88" s="35"/>
      <c r="E88" s="36"/>
      <c r="F88" s="36"/>
      <c r="G88" s="36"/>
      <c r="H88" s="36"/>
      <c r="I88" s="36"/>
      <c r="J88" s="36"/>
      <c r="K88" s="36"/>
      <c r="L88" s="36"/>
      <c r="M88" s="36"/>
      <c r="N88" s="36"/>
      <c r="O88" s="36"/>
      <c r="P88" s="36"/>
      <c r="Q88" s="36"/>
      <c r="R88" s="36"/>
      <c r="S88" s="36"/>
      <c r="T88" s="36"/>
      <c r="U88" s="36"/>
      <c r="V88" s="36"/>
      <c r="W88" s="36"/>
      <c r="X88" s="36"/>
      <c r="Y88" s="36"/>
      <c r="Z88" s="57"/>
      <c r="AT88" s="35"/>
      <c r="AU88" s="36"/>
      <c r="AV88" s="36"/>
      <c r="AW88" s="36"/>
      <c r="AX88" s="36"/>
      <c r="AY88" s="36"/>
      <c r="AZ88" s="36"/>
      <c r="BA88" s="36"/>
      <c r="BB88" s="36"/>
      <c r="BC88" s="36"/>
      <c r="BD88" s="36"/>
      <c r="BE88" s="36"/>
      <c r="BF88" s="36"/>
      <c r="BG88" s="36"/>
      <c r="BH88" s="36"/>
      <c r="BI88" s="36"/>
      <c r="BJ88" s="36"/>
      <c r="BK88" s="36"/>
      <c r="BL88" s="346"/>
      <c r="BM88" s="205"/>
      <c r="BN88" s="205"/>
      <c r="BO88" s="218"/>
      <c r="BP88" s="57"/>
    </row>
    <row r="89" spans="1:92" ht="11.25" customHeight="1" x14ac:dyDescent="0.2">
      <c r="A89" s="37"/>
      <c r="B89" s="266">
        <v>115</v>
      </c>
      <c r="C89" s="39"/>
      <c r="D89" s="40"/>
      <c r="E89" s="432" t="s">
        <v>151</v>
      </c>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T89" s="40"/>
      <c r="AU89" s="241"/>
      <c r="AV89" s="58"/>
      <c r="AW89" s="58"/>
      <c r="AX89" s="58"/>
      <c r="AY89" s="58"/>
      <c r="AZ89" s="58"/>
      <c r="BC89" s="59"/>
      <c r="BD89" s="59"/>
      <c r="BE89" s="59"/>
      <c r="BF89" s="58"/>
      <c r="BG89" s="50"/>
      <c r="BH89" s="51"/>
      <c r="BI89" s="50"/>
      <c r="BJ89" s="51"/>
      <c r="BK89" s="338"/>
      <c r="BL89" s="339"/>
      <c r="BM89" s="57"/>
      <c r="BN89" s="57"/>
      <c r="BO89" s="218"/>
      <c r="BP89" s="57"/>
    </row>
    <row r="90" spans="1:92" ht="11.25" customHeight="1" x14ac:dyDescent="0.2">
      <c r="A90" s="37"/>
      <c r="B90" s="259"/>
      <c r="C90" s="39"/>
      <c r="D90" s="40"/>
      <c r="E90" s="432"/>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T90" s="40"/>
      <c r="AU90" s="241" t="s">
        <v>5</v>
      </c>
      <c r="AW90" s="241"/>
      <c r="AX90" s="52" t="s">
        <v>3</v>
      </c>
      <c r="AY90" s="60"/>
      <c r="AZ90" s="53"/>
      <c r="BA90" s="53"/>
      <c r="BB90" s="53"/>
      <c r="BC90" s="61"/>
      <c r="BD90" s="61"/>
      <c r="BE90" s="61"/>
      <c r="BF90" s="62"/>
      <c r="BG90" s="40"/>
      <c r="BH90" s="47"/>
      <c r="BI90" s="40"/>
      <c r="BJ90" s="47"/>
      <c r="BK90" s="338"/>
      <c r="BL90" s="339"/>
      <c r="BM90" s="57"/>
      <c r="BN90" s="57"/>
      <c r="BO90" s="218"/>
      <c r="BP90" s="57"/>
    </row>
    <row r="91" spans="1:92" ht="11.25" customHeight="1" x14ac:dyDescent="0.2">
      <c r="A91" s="37"/>
      <c r="B91" s="259"/>
      <c r="C91" s="39"/>
      <c r="D91" s="40"/>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T91" s="40"/>
      <c r="AU91" s="58"/>
      <c r="AW91" s="58"/>
      <c r="AX91" s="58"/>
      <c r="AY91" s="58"/>
      <c r="AZ91" s="58"/>
      <c r="BC91" s="58"/>
      <c r="BD91" s="58"/>
      <c r="BE91" s="58"/>
      <c r="BF91" s="58"/>
      <c r="BG91" s="50"/>
      <c r="BH91" s="51"/>
      <c r="BI91" s="50"/>
      <c r="BJ91" s="51"/>
      <c r="BK91" s="241"/>
      <c r="BL91" s="339"/>
      <c r="BM91" s="57"/>
      <c r="BN91" s="57"/>
      <c r="BO91" s="218"/>
      <c r="BP91" s="57"/>
    </row>
    <row r="92" spans="1:92" ht="11.25" customHeight="1" x14ac:dyDescent="0.2">
      <c r="A92" s="37"/>
      <c r="B92" s="259"/>
      <c r="C92" s="39"/>
      <c r="D92" s="40"/>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T92" s="40"/>
      <c r="AU92" s="241" t="s">
        <v>6</v>
      </c>
      <c r="AW92" s="241"/>
      <c r="AX92" s="241"/>
      <c r="AY92" s="62" t="s">
        <v>3</v>
      </c>
      <c r="AZ92" s="62"/>
      <c r="BA92" s="63"/>
      <c r="BB92" s="63"/>
      <c r="BC92" s="60"/>
      <c r="BD92" s="63"/>
      <c r="BE92" s="62"/>
      <c r="BF92" s="62"/>
      <c r="BG92" s="54"/>
      <c r="BH92" s="55"/>
      <c r="BI92" s="54"/>
      <c r="BJ92" s="55"/>
      <c r="BK92" s="338"/>
      <c r="BL92" s="339"/>
      <c r="BM92" s="57"/>
      <c r="BN92" s="57"/>
      <c r="BO92" s="218"/>
      <c r="BP92" s="57"/>
    </row>
    <row r="93" spans="1:92" ht="11.25" customHeight="1" x14ac:dyDescent="0.2">
      <c r="A93" s="37"/>
      <c r="B93" s="259"/>
      <c r="C93" s="39"/>
      <c r="D93" s="40"/>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T93" s="40"/>
      <c r="AU93" s="58"/>
      <c r="AW93" s="58"/>
      <c r="AX93" s="58"/>
      <c r="AY93" s="58"/>
      <c r="AZ93" s="58"/>
      <c r="BC93" s="64"/>
      <c r="BD93" s="65"/>
      <c r="BE93" s="50"/>
      <c r="BF93" s="51"/>
      <c r="BG93" s="66"/>
      <c r="BH93" s="66"/>
      <c r="BI93" s="50"/>
      <c r="BJ93" s="51"/>
      <c r="BK93" s="338"/>
      <c r="BL93" s="339"/>
      <c r="BM93" s="57"/>
      <c r="BN93" s="57"/>
      <c r="BO93" s="57"/>
      <c r="BP93" s="57"/>
    </row>
    <row r="94" spans="1:92" ht="11.25" customHeight="1" x14ac:dyDescent="0.2">
      <c r="A94" s="37"/>
      <c r="B94" s="259"/>
      <c r="C94" s="39"/>
      <c r="D94" s="40"/>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T94" s="40"/>
      <c r="AU94" s="241" t="s">
        <v>7</v>
      </c>
      <c r="AW94" s="241"/>
      <c r="AX94" s="52"/>
      <c r="AY94" s="52" t="s">
        <v>3</v>
      </c>
      <c r="AZ94" s="52"/>
      <c r="BA94" s="53"/>
      <c r="BB94" s="53"/>
      <c r="BC94" s="67"/>
      <c r="BD94" s="68"/>
      <c r="BE94" s="54"/>
      <c r="BF94" s="55"/>
      <c r="BG94" s="56"/>
      <c r="BH94" s="56"/>
      <c r="BI94" s="54"/>
      <c r="BJ94" s="55"/>
      <c r="BK94" s="338"/>
      <c r="BL94" s="339"/>
      <c r="BM94" s="57"/>
      <c r="BN94" s="57"/>
      <c r="BO94" s="218"/>
      <c r="BP94" s="57"/>
      <c r="CN94" s="57"/>
    </row>
    <row r="95" spans="1:92" ht="6" customHeight="1" thickBot="1" x14ac:dyDescent="0.25">
      <c r="A95" s="42"/>
      <c r="B95" s="30"/>
      <c r="C95" s="43"/>
      <c r="D95" s="44"/>
      <c r="E95" s="29"/>
      <c r="F95" s="29"/>
      <c r="G95" s="29"/>
      <c r="H95" s="29"/>
      <c r="I95" s="29"/>
      <c r="J95" s="29"/>
      <c r="K95" s="29"/>
      <c r="L95" s="29"/>
      <c r="M95" s="29"/>
      <c r="N95" s="29"/>
      <c r="O95" s="29"/>
      <c r="P95" s="29"/>
      <c r="Q95" s="29"/>
      <c r="R95" s="29"/>
      <c r="S95" s="29"/>
      <c r="T95" s="29"/>
      <c r="U95" s="29"/>
      <c r="V95" s="29"/>
      <c r="W95" s="29"/>
      <c r="X95" s="29"/>
      <c r="Y95" s="29"/>
      <c r="Z95" s="206"/>
      <c r="AA95" s="206"/>
      <c r="AB95" s="206"/>
      <c r="AC95" s="206"/>
      <c r="AD95" s="206"/>
      <c r="AE95" s="206"/>
      <c r="AF95" s="206"/>
      <c r="AG95" s="206"/>
      <c r="AH95" s="206"/>
      <c r="AI95" s="206"/>
      <c r="AJ95" s="206"/>
      <c r="AK95" s="206"/>
      <c r="AL95" s="206"/>
      <c r="AM95" s="206"/>
      <c r="AN95" s="206"/>
      <c r="AO95" s="206"/>
      <c r="AP95" s="206"/>
      <c r="AQ95" s="206"/>
      <c r="AR95" s="206"/>
      <c r="AS95" s="206"/>
      <c r="AT95" s="44"/>
      <c r="AU95" s="29"/>
      <c r="AV95" s="29"/>
      <c r="AW95" s="29"/>
      <c r="AX95" s="29"/>
      <c r="AY95" s="29"/>
      <c r="AZ95" s="29"/>
      <c r="BA95" s="29"/>
      <c r="BB95" s="29"/>
      <c r="BC95" s="29"/>
      <c r="BD95" s="29"/>
      <c r="BE95" s="29"/>
      <c r="BF95" s="29"/>
      <c r="BG95" s="29"/>
      <c r="BH95" s="29"/>
      <c r="BI95" s="29"/>
      <c r="BJ95" s="29"/>
      <c r="BK95" s="29"/>
      <c r="BL95" s="342"/>
      <c r="BM95" s="206"/>
      <c r="BN95" s="206"/>
      <c r="BO95" s="218"/>
      <c r="BP95" s="57"/>
    </row>
    <row r="96" spans="1:92" ht="6" customHeight="1" x14ac:dyDescent="0.2">
      <c r="A96" s="36"/>
      <c r="B96" s="33"/>
      <c r="C96" s="49"/>
      <c r="D96" s="241"/>
      <c r="E96" s="241"/>
      <c r="F96" s="241"/>
      <c r="G96" s="241"/>
      <c r="H96" s="241"/>
      <c r="I96" s="241"/>
      <c r="J96" s="241"/>
      <c r="K96" s="241"/>
      <c r="L96" s="241"/>
      <c r="M96" s="241"/>
      <c r="N96" s="241"/>
      <c r="O96" s="241"/>
      <c r="P96" s="241"/>
      <c r="Q96" s="241"/>
      <c r="R96" s="241"/>
      <c r="S96" s="241"/>
      <c r="T96" s="241"/>
      <c r="U96" s="241"/>
      <c r="V96" s="241"/>
      <c r="W96" s="241"/>
      <c r="X96" s="241"/>
      <c r="Y96" s="241"/>
      <c r="Z96" s="57"/>
      <c r="AA96" s="57"/>
      <c r="AB96" s="57"/>
      <c r="AC96" s="57"/>
      <c r="AD96" s="57"/>
      <c r="AE96" s="57"/>
      <c r="AF96" s="57"/>
      <c r="AG96" s="57"/>
      <c r="AH96" s="57"/>
      <c r="AI96" s="57"/>
      <c r="AJ96" s="57"/>
      <c r="AK96" s="57"/>
      <c r="AL96" s="57"/>
      <c r="AM96" s="57"/>
      <c r="AN96" s="57"/>
      <c r="AO96" s="57"/>
      <c r="AP96" s="57"/>
      <c r="AQ96" s="57"/>
      <c r="AR96" s="57"/>
      <c r="AS96" s="57"/>
      <c r="AT96" s="241"/>
      <c r="AU96" s="241"/>
      <c r="AV96" s="241"/>
      <c r="AW96" s="241"/>
      <c r="AX96" s="241"/>
      <c r="AY96" s="241"/>
      <c r="AZ96" s="241"/>
      <c r="BA96" s="241"/>
      <c r="BB96" s="241"/>
      <c r="BC96" s="241"/>
      <c r="BD96" s="241"/>
      <c r="BE96" s="241"/>
      <c r="BF96" s="241"/>
      <c r="BG96" s="241"/>
      <c r="BH96" s="241"/>
      <c r="BI96" s="241"/>
      <c r="BJ96" s="241"/>
      <c r="BK96" s="36"/>
      <c r="BL96" s="57"/>
      <c r="BM96" s="57"/>
      <c r="BN96" s="57"/>
      <c r="BO96" s="218"/>
      <c r="BP96" s="57"/>
    </row>
    <row r="97" spans="1:68" ht="6" customHeight="1" thickBot="1" x14ac:dyDescent="0.25">
      <c r="A97" s="241"/>
      <c r="B97" s="259"/>
      <c r="C97" s="31"/>
      <c r="D97" s="241"/>
      <c r="E97" s="241"/>
      <c r="F97" s="241"/>
      <c r="G97" s="241"/>
      <c r="H97" s="241"/>
      <c r="I97" s="241"/>
      <c r="J97" s="241"/>
      <c r="K97" s="241"/>
      <c r="L97" s="241"/>
      <c r="M97" s="241"/>
      <c r="N97" s="241"/>
      <c r="O97" s="241"/>
      <c r="P97" s="241"/>
      <c r="Q97" s="241"/>
      <c r="R97" s="241"/>
      <c r="S97" s="241"/>
      <c r="T97" s="241"/>
      <c r="U97" s="241"/>
      <c r="V97" s="241"/>
      <c r="W97" s="241"/>
      <c r="X97" s="241"/>
      <c r="Y97" s="241"/>
      <c r="Z97" s="57"/>
      <c r="AA97" s="57"/>
      <c r="AB97" s="57"/>
      <c r="AC97" s="57"/>
      <c r="AD97" s="57"/>
      <c r="AE97" s="57"/>
      <c r="AF97" s="57"/>
      <c r="AG97" s="57"/>
      <c r="AH97" s="57"/>
      <c r="AI97" s="57"/>
      <c r="AJ97" s="57"/>
      <c r="AK97" s="57"/>
      <c r="AL97" s="57"/>
      <c r="AM97" s="57"/>
      <c r="AN97" s="57"/>
      <c r="AO97" s="57"/>
      <c r="AP97" s="57"/>
      <c r="AQ97" s="57"/>
      <c r="AR97" s="57"/>
      <c r="AS97" s="57"/>
      <c r="AT97" s="241"/>
      <c r="AU97" s="241"/>
      <c r="AV97" s="241"/>
      <c r="AW97" s="241"/>
      <c r="AX97" s="241"/>
      <c r="AY97" s="241"/>
      <c r="AZ97" s="241"/>
      <c r="BA97" s="241"/>
      <c r="BB97" s="241"/>
      <c r="BC97" s="241"/>
      <c r="BD97" s="241"/>
      <c r="BE97" s="241"/>
      <c r="BF97" s="241"/>
      <c r="BG97" s="241"/>
      <c r="BH97" s="241"/>
      <c r="BI97" s="241"/>
      <c r="BJ97" s="241"/>
      <c r="BK97" s="29"/>
      <c r="BL97" s="57"/>
      <c r="BM97" s="57"/>
      <c r="BN97" s="57"/>
      <c r="BO97" s="218"/>
      <c r="BP97" s="57"/>
    </row>
    <row r="98" spans="1:68" ht="6" customHeight="1" x14ac:dyDescent="0.2">
      <c r="A98" s="32"/>
      <c r="B98" s="33"/>
      <c r="C98" s="34"/>
      <c r="D98" s="35"/>
      <c r="E98" s="36"/>
      <c r="F98" s="36"/>
      <c r="G98" s="36"/>
      <c r="H98" s="36"/>
      <c r="I98" s="36"/>
      <c r="J98" s="36"/>
      <c r="K98" s="36"/>
      <c r="L98" s="36"/>
      <c r="M98" s="36"/>
      <c r="N98" s="36"/>
      <c r="O98" s="36"/>
      <c r="P98" s="36"/>
      <c r="Q98" s="36"/>
      <c r="R98" s="36"/>
      <c r="S98" s="36"/>
      <c r="T98" s="36"/>
      <c r="U98" s="36"/>
      <c r="V98" s="36"/>
      <c r="W98" s="36"/>
      <c r="X98" s="36"/>
      <c r="Y98" s="36"/>
      <c r="Z98" s="205"/>
      <c r="AA98" s="205"/>
      <c r="AB98" s="205"/>
      <c r="AC98" s="205"/>
      <c r="AD98" s="205"/>
      <c r="AE98" s="205"/>
      <c r="AF98" s="205"/>
      <c r="AG98" s="205"/>
      <c r="AH98" s="205"/>
      <c r="AI98" s="205"/>
      <c r="AJ98" s="205"/>
      <c r="AK98" s="205"/>
      <c r="AL98" s="205"/>
      <c r="AM98" s="205"/>
      <c r="AN98" s="205"/>
      <c r="AO98" s="205"/>
      <c r="AP98" s="205"/>
      <c r="AQ98" s="205"/>
      <c r="AR98" s="205"/>
      <c r="AS98" s="205"/>
      <c r="AT98" s="36"/>
      <c r="AU98" s="36"/>
      <c r="AV98" s="36"/>
      <c r="AW98" s="36"/>
      <c r="AX98" s="36"/>
      <c r="AY98" s="36"/>
      <c r="AZ98" s="36"/>
      <c r="BA98" s="36"/>
      <c r="BB98" s="36"/>
      <c r="BC98" s="36"/>
      <c r="BD98" s="36"/>
      <c r="BE98" s="36"/>
      <c r="BF98" s="36"/>
      <c r="BG98" s="36"/>
      <c r="BH98" s="36"/>
      <c r="BI98" s="36"/>
      <c r="BJ98" s="36"/>
      <c r="BK98" s="36"/>
      <c r="BL98" s="339"/>
      <c r="BM98" s="57"/>
      <c r="BN98" s="57"/>
      <c r="BO98" s="218"/>
      <c r="BP98" s="57"/>
    </row>
    <row r="99" spans="1:68" x14ac:dyDescent="0.2">
      <c r="A99" s="37"/>
      <c r="B99" s="259"/>
      <c r="C99" s="39"/>
      <c r="D99" s="440" t="s">
        <v>0</v>
      </c>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c r="BF99" s="441"/>
      <c r="BG99" s="441"/>
      <c r="BH99" s="441"/>
      <c r="BI99" s="441"/>
      <c r="BJ99" s="241"/>
      <c r="BK99" s="241"/>
      <c r="BL99" s="446" t="s">
        <v>1</v>
      </c>
      <c r="BM99" s="447"/>
      <c r="BN99" s="447"/>
      <c r="BO99" s="351"/>
      <c r="BP99" s="351"/>
    </row>
    <row r="100" spans="1:68" ht="6" customHeight="1" thickBot="1" x14ac:dyDescent="0.25">
      <c r="A100" s="42"/>
      <c r="B100" s="30"/>
      <c r="C100" s="43"/>
      <c r="D100" s="44"/>
      <c r="E100" s="31"/>
      <c r="F100" s="29"/>
      <c r="G100" s="29"/>
      <c r="H100" s="29"/>
      <c r="I100" s="29"/>
      <c r="J100" s="29"/>
      <c r="K100" s="29"/>
      <c r="L100" s="29"/>
      <c r="M100" s="29"/>
      <c r="N100" s="29"/>
      <c r="O100" s="29"/>
      <c r="P100" s="29"/>
      <c r="Q100" s="29"/>
      <c r="R100" s="29"/>
      <c r="S100" s="29"/>
      <c r="T100" s="29"/>
      <c r="U100" s="29"/>
      <c r="V100" s="29"/>
      <c r="W100" s="29"/>
      <c r="X100" s="29"/>
      <c r="Y100" s="29"/>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9"/>
      <c r="AU100" s="29"/>
      <c r="AV100" s="29"/>
      <c r="AW100" s="29"/>
      <c r="AX100" s="29"/>
      <c r="AY100" s="29"/>
      <c r="AZ100" s="29"/>
      <c r="BA100" s="29"/>
      <c r="BB100" s="29"/>
      <c r="BC100" s="29"/>
      <c r="BD100" s="29"/>
      <c r="BE100" s="29"/>
      <c r="BF100" s="29"/>
      <c r="BG100" s="29"/>
      <c r="BH100" s="29"/>
      <c r="BI100" s="29"/>
      <c r="BJ100" s="29"/>
      <c r="BK100" s="29"/>
      <c r="BL100" s="342"/>
      <c r="BM100" s="206"/>
      <c r="BN100" s="206"/>
      <c r="BO100" s="218"/>
      <c r="BP100" s="57"/>
    </row>
    <row r="101" spans="1:68" ht="6" customHeight="1" x14ac:dyDescent="0.2">
      <c r="A101" s="32"/>
      <c r="B101" s="33"/>
      <c r="C101" s="34"/>
      <c r="D101" s="35"/>
      <c r="E101" s="36"/>
      <c r="F101" s="36"/>
      <c r="G101" s="36"/>
      <c r="H101" s="36"/>
      <c r="I101" s="36"/>
      <c r="J101" s="36"/>
      <c r="K101" s="36"/>
      <c r="L101" s="36"/>
      <c r="M101" s="36"/>
      <c r="N101" s="36"/>
      <c r="O101" s="36"/>
      <c r="P101" s="36"/>
      <c r="Q101" s="36"/>
      <c r="R101" s="36"/>
      <c r="S101" s="36"/>
      <c r="T101" s="36"/>
      <c r="U101" s="36"/>
      <c r="V101" s="36"/>
      <c r="W101" s="36"/>
      <c r="X101" s="36"/>
      <c r="Y101" s="36"/>
      <c r="Z101" s="57"/>
      <c r="AA101" s="57"/>
      <c r="AT101" s="36"/>
      <c r="AU101" s="36"/>
      <c r="AV101" s="36"/>
      <c r="AW101" s="36"/>
      <c r="AX101" s="36"/>
      <c r="AY101" s="36"/>
      <c r="AZ101" s="36"/>
      <c r="BA101" s="36"/>
      <c r="BB101" s="36"/>
      <c r="BC101" s="36"/>
      <c r="BD101" s="36"/>
      <c r="BE101" s="36"/>
      <c r="BF101" s="36"/>
      <c r="BG101" s="36"/>
      <c r="BH101" s="69"/>
      <c r="BI101" s="36"/>
      <c r="BJ101" s="36"/>
      <c r="BK101" s="36"/>
      <c r="BL101" s="339"/>
      <c r="BM101" s="57"/>
      <c r="BN101" s="57"/>
      <c r="BO101" s="218"/>
      <c r="BP101" s="57"/>
    </row>
    <row r="102" spans="1:68" ht="11.25" customHeight="1" x14ac:dyDescent="0.2">
      <c r="A102" s="37"/>
      <c r="B102" s="266">
        <v>116</v>
      </c>
      <c r="C102" s="39"/>
      <c r="D102" s="40"/>
      <c r="E102" s="432" t="s">
        <v>123</v>
      </c>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2"/>
      <c r="AZ102" s="432"/>
      <c r="BA102" s="432"/>
      <c r="BB102" s="432"/>
      <c r="BC102" s="432"/>
      <c r="BD102" s="432"/>
      <c r="BE102" s="432"/>
      <c r="BF102" s="432"/>
      <c r="BG102" s="432"/>
      <c r="BH102" s="432"/>
      <c r="BI102" s="432"/>
      <c r="BJ102" s="432"/>
      <c r="BK102" s="241"/>
      <c r="BL102" s="339"/>
      <c r="BM102" s="57"/>
      <c r="BN102" s="57"/>
      <c r="BO102" s="218"/>
      <c r="BP102" s="57"/>
    </row>
    <row r="103" spans="1:68" ht="11.25" customHeight="1" x14ac:dyDescent="0.2">
      <c r="A103" s="37"/>
      <c r="B103" s="259"/>
      <c r="C103" s="39"/>
      <c r="D103" s="40"/>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2"/>
      <c r="AY103" s="432"/>
      <c r="AZ103" s="432"/>
      <c r="BA103" s="432"/>
      <c r="BB103" s="432"/>
      <c r="BC103" s="432"/>
      <c r="BD103" s="432"/>
      <c r="BE103" s="432"/>
      <c r="BF103" s="432"/>
      <c r="BG103" s="432"/>
      <c r="BH103" s="432"/>
      <c r="BI103" s="432"/>
      <c r="BJ103" s="432"/>
      <c r="BK103" s="241"/>
      <c r="BL103" s="339"/>
      <c r="BM103" s="57"/>
      <c r="BN103" s="57"/>
      <c r="BO103" s="218"/>
      <c r="BP103" s="57"/>
    </row>
    <row r="104" spans="1:68" ht="6" customHeight="1" thickBot="1" x14ac:dyDescent="0.25">
      <c r="A104" s="42"/>
      <c r="B104" s="30"/>
      <c r="C104" s="43"/>
      <c r="D104" s="44"/>
      <c r="E104" s="29"/>
      <c r="F104" s="29"/>
      <c r="G104" s="29"/>
      <c r="H104" s="29"/>
      <c r="I104" s="29"/>
      <c r="J104" s="29"/>
      <c r="K104" s="29"/>
      <c r="L104" s="29"/>
      <c r="M104" s="29"/>
      <c r="N104" s="29"/>
      <c r="O104" s="29"/>
      <c r="P104" s="29"/>
      <c r="Q104" s="29"/>
      <c r="R104" s="29"/>
      <c r="S104" s="29"/>
      <c r="T104" s="29"/>
      <c r="U104" s="29"/>
      <c r="V104" s="29"/>
      <c r="W104" s="29"/>
      <c r="X104" s="29"/>
      <c r="Y104" s="29"/>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9"/>
      <c r="AU104" s="29"/>
      <c r="AV104" s="29"/>
      <c r="AW104" s="29"/>
      <c r="AX104" s="29"/>
      <c r="AY104" s="29"/>
      <c r="AZ104" s="29"/>
      <c r="BA104" s="29"/>
      <c r="BB104" s="29"/>
      <c r="BC104" s="29"/>
      <c r="BD104" s="29"/>
      <c r="BE104" s="29"/>
      <c r="BF104" s="29"/>
      <c r="BG104" s="29"/>
      <c r="BH104" s="73"/>
      <c r="BI104" s="29"/>
      <c r="BJ104" s="29"/>
      <c r="BK104" s="241"/>
      <c r="BL104" s="339"/>
      <c r="BM104" s="57"/>
      <c r="BN104" s="57"/>
      <c r="BO104" s="218"/>
      <c r="BP104" s="57"/>
    </row>
    <row r="105" spans="1:68" ht="6" customHeight="1" x14ac:dyDescent="0.2">
      <c r="A105" s="32"/>
      <c r="B105" s="33"/>
      <c r="C105" s="34"/>
      <c r="D105" s="35"/>
      <c r="E105" s="36"/>
      <c r="F105" s="36"/>
      <c r="G105" s="36"/>
      <c r="H105" s="36"/>
      <c r="I105" s="36"/>
      <c r="J105" s="36"/>
      <c r="K105" s="36"/>
      <c r="L105" s="36"/>
      <c r="M105" s="36"/>
      <c r="N105" s="36"/>
      <c r="O105" s="36"/>
      <c r="P105" s="36"/>
      <c r="Q105" s="36"/>
      <c r="R105" s="36"/>
      <c r="S105" s="36"/>
      <c r="T105" s="36"/>
      <c r="U105" s="36"/>
      <c r="V105" s="36"/>
      <c r="W105" s="36"/>
      <c r="X105" s="36"/>
      <c r="Y105" s="36"/>
      <c r="Z105" s="57"/>
      <c r="AT105" s="36"/>
      <c r="AU105" s="241"/>
      <c r="AV105" s="36"/>
      <c r="AW105" s="36"/>
      <c r="AX105" s="36"/>
      <c r="AY105" s="36"/>
      <c r="AZ105" s="36"/>
      <c r="BA105" s="36"/>
      <c r="BB105" s="36"/>
      <c r="BC105" s="36"/>
      <c r="BD105" s="36"/>
      <c r="BE105" s="36"/>
      <c r="BF105" s="36"/>
      <c r="BG105" s="36"/>
      <c r="BH105" s="69"/>
      <c r="BI105" s="36"/>
      <c r="BJ105" s="36"/>
      <c r="BK105" s="36"/>
      <c r="BL105" s="346"/>
      <c r="BM105" s="205"/>
      <c r="BN105" s="215"/>
      <c r="BO105" s="218"/>
      <c r="BP105" s="57"/>
    </row>
    <row r="106" spans="1:68" ht="11.25" customHeight="1" x14ac:dyDescent="0.2">
      <c r="A106" s="37"/>
      <c r="B106" s="266">
        <v>117</v>
      </c>
      <c r="C106" s="39"/>
      <c r="D106" s="40"/>
      <c r="E106" s="439" t="s">
        <v>157</v>
      </c>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C106" s="283"/>
      <c r="AD106" s="283"/>
      <c r="AE106" s="283"/>
      <c r="AF106" s="261" t="s">
        <v>26</v>
      </c>
      <c r="AG106" s="283"/>
      <c r="AH106" s="283"/>
      <c r="AI106" s="283"/>
      <c r="AJ106" s="283"/>
      <c r="AK106" s="283"/>
      <c r="AL106" s="283"/>
      <c r="AM106" s="283"/>
      <c r="AN106" s="283"/>
      <c r="AP106" s="261" t="s">
        <v>27</v>
      </c>
      <c r="AQ106" s="283"/>
      <c r="AT106" s="241"/>
      <c r="AV106" s="241"/>
      <c r="AW106" s="241"/>
      <c r="AX106" s="60"/>
      <c r="AY106" s="53"/>
      <c r="AZ106" s="53"/>
      <c r="BA106" s="52"/>
      <c r="BB106" s="52"/>
      <c r="BC106" s="52"/>
      <c r="BD106" s="52"/>
      <c r="BE106" s="52"/>
      <c r="BF106" s="52"/>
      <c r="BG106" s="52"/>
      <c r="BH106" s="53"/>
      <c r="BI106" s="52"/>
      <c r="BJ106" s="70"/>
      <c r="BK106" s="241"/>
      <c r="BL106" s="339"/>
      <c r="BM106" s="57"/>
      <c r="BN106" s="347"/>
      <c r="BO106" s="218"/>
      <c r="BP106" s="57"/>
    </row>
    <row r="107" spans="1:68" ht="11.25" customHeight="1" x14ac:dyDescent="0.2">
      <c r="A107" s="37"/>
      <c r="B107" s="104"/>
      <c r="C107" s="39"/>
      <c r="D107" s="40"/>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283"/>
      <c r="AC107" s="283"/>
      <c r="AD107" s="283"/>
      <c r="AE107" s="283"/>
      <c r="AF107" s="283"/>
      <c r="AG107" s="283"/>
      <c r="AH107" s="283"/>
      <c r="AI107" s="283"/>
      <c r="AJ107" s="283"/>
      <c r="AK107" s="283"/>
      <c r="AL107" s="283"/>
      <c r="AM107" s="241"/>
      <c r="AN107" s="283"/>
      <c r="AO107" s="263"/>
      <c r="AP107" s="261"/>
      <c r="AQ107" s="283"/>
      <c r="AT107" s="241"/>
      <c r="AU107" s="241"/>
      <c r="AV107" s="241"/>
      <c r="AW107" s="241"/>
      <c r="AX107" s="60"/>
      <c r="AY107" s="53"/>
      <c r="AZ107" s="53"/>
      <c r="BA107" s="52"/>
      <c r="BB107" s="52"/>
      <c r="BC107" s="52"/>
      <c r="BD107" s="52"/>
      <c r="BE107" s="52"/>
      <c r="BF107" s="52"/>
      <c r="BG107" s="52"/>
      <c r="BH107" s="53"/>
      <c r="BI107" s="52"/>
      <c r="BJ107" s="70"/>
      <c r="BK107" s="241"/>
      <c r="BL107" s="339"/>
      <c r="BM107" s="57"/>
      <c r="BN107" s="348">
        <v>125</v>
      </c>
      <c r="BO107" s="218"/>
      <c r="BP107" s="57"/>
    </row>
    <row r="108" spans="1:68" ht="6" customHeight="1" thickBot="1" x14ac:dyDescent="0.25">
      <c r="A108" s="42"/>
      <c r="B108" s="30"/>
      <c r="C108" s="43"/>
      <c r="D108" s="44"/>
      <c r="E108" s="29"/>
      <c r="F108" s="29"/>
      <c r="G108" s="29"/>
      <c r="H108" s="29"/>
      <c r="I108" s="29"/>
      <c r="J108" s="29"/>
      <c r="K108" s="29"/>
      <c r="L108" s="29"/>
      <c r="M108" s="29"/>
      <c r="N108" s="29"/>
      <c r="O108" s="29"/>
      <c r="P108" s="29"/>
      <c r="Q108" s="29"/>
      <c r="R108" s="29"/>
      <c r="S108" s="29"/>
      <c r="T108" s="29"/>
      <c r="U108" s="29"/>
      <c r="V108" s="29"/>
      <c r="W108" s="29"/>
      <c r="X108" s="29"/>
      <c r="Y108" s="29"/>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9"/>
      <c r="AU108" s="29"/>
      <c r="AV108" s="29"/>
      <c r="AW108" s="29"/>
      <c r="AX108" s="29"/>
      <c r="AY108" s="29"/>
      <c r="AZ108" s="29"/>
      <c r="BA108" s="29"/>
      <c r="BB108" s="29"/>
      <c r="BC108" s="29"/>
      <c r="BD108" s="29"/>
      <c r="BE108" s="29"/>
      <c r="BF108" s="29"/>
      <c r="BG108" s="29"/>
      <c r="BH108" s="73"/>
      <c r="BI108" s="29"/>
      <c r="BJ108" s="29"/>
      <c r="BK108" s="29"/>
      <c r="BL108" s="342"/>
      <c r="BM108" s="206"/>
      <c r="BN108" s="216"/>
      <c r="BO108" s="218"/>
      <c r="BP108" s="57"/>
    </row>
    <row r="109" spans="1:68" ht="6" customHeight="1" x14ac:dyDescent="0.2">
      <c r="A109" s="32"/>
      <c r="B109" s="33"/>
      <c r="C109" s="34"/>
      <c r="D109" s="35"/>
      <c r="E109" s="36"/>
      <c r="F109" s="36"/>
      <c r="G109" s="36"/>
      <c r="H109" s="36"/>
      <c r="I109" s="36"/>
      <c r="J109" s="36"/>
      <c r="K109" s="36"/>
      <c r="L109" s="36"/>
      <c r="M109" s="36"/>
      <c r="N109" s="36"/>
      <c r="O109" s="36"/>
      <c r="P109" s="36"/>
      <c r="Q109" s="36"/>
      <c r="R109" s="36"/>
      <c r="S109" s="36"/>
      <c r="T109" s="36"/>
      <c r="U109" s="36"/>
      <c r="V109" s="36"/>
      <c r="W109" s="36"/>
      <c r="X109" s="36"/>
      <c r="Y109" s="36"/>
      <c r="Z109" s="57"/>
      <c r="AA109" s="57"/>
      <c r="AT109" s="40"/>
      <c r="AU109" s="241"/>
      <c r="AV109" s="36"/>
      <c r="AW109" s="36"/>
      <c r="AX109" s="36"/>
      <c r="AY109" s="36"/>
      <c r="AZ109" s="36"/>
      <c r="BA109" s="36"/>
      <c r="BB109" s="36"/>
      <c r="BC109" s="36"/>
      <c r="BD109" s="36"/>
      <c r="BE109" s="36"/>
      <c r="BF109" s="36"/>
      <c r="BG109" s="36"/>
      <c r="BH109" s="36"/>
      <c r="BI109" s="36"/>
      <c r="BJ109" s="36"/>
      <c r="BK109" s="241"/>
      <c r="BL109" s="339"/>
      <c r="BM109" s="57"/>
      <c r="BN109" s="57"/>
      <c r="BO109" s="218"/>
      <c r="BP109" s="57"/>
    </row>
    <row r="110" spans="1:68" ht="11.25" customHeight="1" x14ac:dyDescent="0.2">
      <c r="A110" s="37"/>
      <c r="B110" s="266">
        <v>118</v>
      </c>
      <c r="C110" s="39"/>
      <c r="D110" s="40"/>
      <c r="E110" s="434" t="s">
        <v>190</v>
      </c>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T110" s="40"/>
      <c r="AU110" s="58" t="s">
        <v>4</v>
      </c>
      <c r="AV110" s="58"/>
      <c r="AW110" s="58"/>
      <c r="AX110" s="58"/>
      <c r="AY110" s="56"/>
      <c r="AZ110" s="56"/>
      <c r="BA110" s="56"/>
      <c r="BB110" s="56"/>
      <c r="BC110" s="56"/>
      <c r="BD110" s="56"/>
      <c r="BE110" s="56"/>
      <c r="BF110" s="56"/>
      <c r="BG110" s="56"/>
      <c r="BH110" s="56"/>
      <c r="BI110" s="56"/>
      <c r="BJ110" s="319"/>
      <c r="BK110" s="241"/>
      <c r="BL110" s="339"/>
      <c r="BM110" s="57"/>
      <c r="BN110" s="57"/>
      <c r="BO110" s="218"/>
      <c r="BP110" s="57"/>
    </row>
    <row r="111" spans="1:68" ht="11.25" customHeight="1" x14ac:dyDescent="0.2">
      <c r="A111" s="37"/>
      <c r="B111" s="259"/>
      <c r="C111" s="39"/>
      <c r="D111" s="40"/>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4"/>
      <c r="AR111" s="434"/>
      <c r="AT111" s="40"/>
      <c r="AU111"/>
      <c r="AV111"/>
      <c r="AW111"/>
      <c r="AX111"/>
      <c r="AY111"/>
      <c r="AZ111"/>
      <c r="BA111"/>
      <c r="BB111"/>
      <c r="BC111"/>
      <c r="BD111"/>
      <c r="BE111"/>
      <c r="BF111"/>
      <c r="BG111"/>
      <c r="BH111"/>
      <c r="BI111"/>
      <c r="BJ111"/>
      <c r="BK111" s="241"/>
      <c r="BL111" s="339"/>
      <c r="BM111" s="57"/>
      <c r="BN111" s="57"/>
      <c r="BO111" s="218"/>
      <c r="BP111" s="57"/>
    </row>
    <row r="112" spans="1:68" ht="11.25" customHeight="1" x14ac:dyDescent="0.2">
      <c r="A112" s="37"/>
      <c r="B112" s="259"/>
      <c r="C112" s="39"/>
      <c r="D112" s="40"/>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T112" s="40"/>
      <c r="AU112" s="58"/>
      <c r="AV112" s="58"/>
      <c r="AW112" s="58"/>
      <c r="AX112" s="58"/>
      <c r="AY112" s="58"/>
      <c r="AZ112" s="58"/>
      <c r="BA112" s="58"/>
      <c r="BB112" s="58"/>
      <c r="BC112" s="58"/>
      <c r="BD112"/>
      <c r="BE112"/>
      <c r="BF112"/>
      <c r="BG112" s="352"/>
      <c r="BH112" s="353"/>
      <c r="BI112" s="354"/>
      <c r="BJ112" s="353"/>
      <c r="BK112" s="241"/>
      <c r="BL112" s="339"/>
      <c r="BM112" s="57"/>
      <c r="BN112" s="57"/>
      <c r="BO112" s="218"/>
      <c r="BP112" s="57"/>
    </row>
    <row r="113" spans="1:68" ht="11.25" customHeight="1" x14ac:dyDescent="0.2">
      <c r="A113" s="37"/>
      <c r="B113" s="259"/>
      <c r="C113" s="39"/>
      <c r="D113" s="40"/>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T113" s="40"/>
      <c r="AU113" s="58" t="s">
        <v>2</v>
      </c>
      <c r="AV113"/>
      <c r="AW113"/>
      <c r="AX113"/>
      <c r="AY113" s="58"/>
      <c r="AZ113" s="62"/>
      <c r="BA113" s="211"/>
      <c r="BB113" s="211"/>
      <c r="BD113" s="211" t="s">
        <v>3</v>
      </c>
      <c r="BE113" s="211"/>
      <c r="BF113" s="211"/>
      <c r="BG113" s="355"/>
      <c r="BH113" s="356"/>
      <c r="BI113" s="357"/>
      <c r="BJ113" s="356"/>
      <c r="BK113" s="241"/>
      <c r="BL113" s="339"/>
      <c r="BM113" s="57"/>
      <c r="BN113" s="57"/>
      <c r="BO113" s="218"/>
      <c r="BP113" s="57"/>
    </row>
    <row r="114" spans="1:68" ht="6" customHeight="1" thickBot="1" x14ac:dyDescent="0.25">
      <c r="A114" s="42"/>
      <c r="B114" s="30"/>
      <c r="C114" s="43"/>
      <c r="D114" s="44"/>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57"/>
      <c r="AA114" s="57"/>
      <c r="AT114" s="40"/>
      <c r="AU114" s="241"/>
      <c r="AV114" s="241"/>
      <c r="AW114" s="241"/>
      <c r="AX114" s="241"/>
      <c r="AY114" s="241"/>
      <c r="AZ114" s="241"/>
      <c r="BA114" s="241"/>
      <c r="BB114" s="241"/>
      <c r="BC114" s="241"/>
      <c r="BD114" s="241"/>
      <c r="BE114" s="241"/>
      <c r="BF114" s="241"/>
      <c r="BG114" s="241"/>
      <c r="BH114" s="241"/>
      <c r="BI114" s="241"/>
      <c r="BJ114" s="241"/>
      <c r="BK114" s="241"/>
      <c r="BL114" s="339"/>
      <c r="BM114" s="57"/>
      <c r="BN114" s="57"/>
      <c r="BO114" s="218"/>
      <c r="BP114" s="57"/>
    </row>
    <row r="115" spans="1:68" ht="6" customHeight="1" x14ac:dyDescent="0.2">
      <c r="A115" s="32"/>
      <c r="B115" s="33"/>
      <c r="C115" s="34"/>
      <c r="D115" s="35"/>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205"/>
      <c r="AU115" s="205"/>
      <c r="AV115" s="205"/>
      <c r="AW115" s="205"/>
      <c r="AX115" s="205"/>
      <c r="AY115" s="205"/>
      <c r="AZ115" s="205"/>
      <c r="BA115" s="205"/>
      <c r="BB115" s="205"/>
      <c r="BC115" s="205"/>
      <c r="BD115" s="205"/>
      <c r="BE115" s="205"/>
      <c r="BF115" s="205"/>
      <c r="BG115" s="205"/>
      <c r="BH115" s="205"/>
      <c r="BI115" s="205"/>
      <c r="BJ115" s="205"/>
      <c r="BK115" s="205"/>
      <c r="BL115" s="346"/>
      <c r="BM115" s="205"/>
      <c r="BN115" s="205"/>
      <c r="BO115" s="218"/>
      <c r="BP115" s="57"/>
    </row>
    <row r="116" spans="1:68" ht="11.25" customHeight="1" x14ac:dyDescent="0.2">
      <c r="A116" s="37"/>
      <c r="B116" s="266">
        <v>119</v>
      </c>
      <c r="C116" s="39"/>
      <c r="D116" s="40"/>
      <c r="E116" s="436" t="str">
        <f ca="1">VLOOKUP(INDIRECT(ADDRESS(ROW(),COLUMN()-3)),Language_Translations,MATCH(Language_Selected,Language_Options,0),FALSE)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de moins de 5 ans participent au test d'anémie. Le test d'anémie nécessite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6"/>
      <c r="AY116" s="436"/>
      <c r="AZ116" s="436"/>
      <c r="BA116" s="436"/>
      <c r="BB116" s="436"/>
      <c r="BC116" s="436"/>
      <c r="BD116" s="436"/>
      <c r="BE116" s="436"/>
      <c r="BF116" s="436"/>
      <c r="BG116" s="436"/>
      <c r="BH116" s="436"/>
      <c r="BI116" s="436"/>
      <c r="BJ116" s="436"/>
      <c r="BK116" s="436"/>
      <c r="BL116" s="343"/>
      <c r="BM116" s="300"/>
      <c r="BN116" s="300"/>
      <c r="BO116" s="218"/>
      <c r="BP116" s="57"/>
    </row>
    <row r="117" spans="1:68" ht="11.25" customHeight="1" x14ac:dyDescent="0.2">
      <c r="A117" s="37"/>
      <c r="B117" s="104"/>
      <c r="C117" s="39"/>
      <c r="D117" s="40"/>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6"/>
      <c r="AZ117" s="436"/>
      <c r="BA117" s="436"/>
      <c r="BB117" s="436"/>
      <c r="BC117" s="436"/>
      <c r="BD117" s="436"/>
      <c r="BE117" s="436"/>
      <c r="BF117" s="436"/>
      <c r="BG117" s="436"/>
      <c r="BH117" s="436"/>
      <c r="BI117" s="436"/>
      <c r="BJ117" s="436"/>
      <c r="BK117" s="436"/>
      <c r="BL117" s="343"/>
      <c r="BM117" s="300"/>
      <c r="BN117" s="300"/>
      <c r="BO117" s="218"/>
      <c r="BP117" s="57"/>
    </row>
    <row r="118" spans="1:68" ht="11.25" customHeight="1" x14ac:dyDescent="0.2">
      <c r="A118" s="37"/>
      <c r="B118" s="259"/>
      <c r="C118" s="39"/>
      <c r="D118" s="40"/>
      <c r="E118" s="436"/>
      <c r="F118" s="436"/>
      <c r="G118" s="436"/>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6"/>
      <c r="AY118" s="436"/>
      <c r="AZ118" s="436"/>
      <c r="BA118" s="436"/>
      <c r="BB118" s="436"/>
      <c r="BC118" s="436"/>
      <c r="BD118" s="436"/>
      <c r="BE118" s="436"/>
      <c r="BF118" s="436"/>
      <c r="BG118" s="436"/>
      <c r="BH118" s="436"/>
      <c r="BI118" s="436"/>
      <c r="BJ118" s="436"/>
      <c r="BK118" s="436"/>
      <c r="BL118" s="343"/>
      <c r="BM118" s="300"/>
      <c r="BN118" s="300"/>
      <c r="BO118" s="218"/>
      <c r="BP118" s="57"/>
    </row>
    <row r="119" spans="1:68" ht="11.25" customHeight="1" x14ac:dyDescent="0.2">
      <c r="A119" s="37"/>
      <c r="B119" s="259"/>
      <c r="C119" s="39"/>
      <c r="D119" s="40"/>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36"/>
      <c r="AV119" s="436"/>
      <c r="AW119" s="436"/>
      <c r="AX119" s="436"/>
      <c r="AY119" s="436"/>
      <c r="AZ119" s="436"/>
      <c r="BA119" s="436"/>
      <c r="BB119" s="436"/>
      <c r="BC119" s="436"/>
      <c r="BD119" s="436"/>
      <c r="BE119" s="436"/>
      <c r="BF119" s="436"/>
      <c r="BG119" s="436"/>
      <c r="BH119" s="436"/>
      <c r="BI119" s="436"/>
      <c r="BJ119" s="436"/>
      <c r="BK119" s="436"/>
      <c r="BL119" s="343"/>
      <c r="BM119" s="300"/>
      <c r="BN119" s="300"/>
      <c r="BO119" s="218"/>
      <c r="BP119" s="57"/>
    </row>
    <row r="120" spans="1:68" ht="11.25" customHeight="1" x14ac:dyDescent="0.2">
      <c r="A120" s="37"/>
      <c r="B120" s="259"/>
      <c r="C120" s="39"/>
      <c r="D120" s="40"/>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c r="BH120" s="436"/>
      <c r="BI120" s="436"/>
      <c r="BJ120" s="436"/>
      <c r="BK120" s="436"/>
      <c r="BL120" s="343"/>
      <c r="BM120" s="300"/>
      <c r="BN120" s="300"/>
      <c r="BO120" s="218"/>
      <c r="BP120" s="57"/>
    </row>
    <row r="121" spans="1:68" ht="11.25" customHeight="1" x14ac:dyDescent="0.2">
      <c r="A121" s="37"/>
      <c r="B121" s="259"/>
      <c r="C121" s="39"/>
      <c r="D121" s="40"/>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6"/>
      <c r="AY121" s="436"/>
      <c r="AZ121" s="436"/>
      <c r="BA121" s="436"/>
      <c r="BB121" s="436"/>
      <c r="BC121" s="436"/>
      <c r="BD121" s="436"/>
      <c r="BE121" s="436"/>
      <c r="BF121" s="436"/>
      <c r="BG121" s="436"/>
      <c r="BH121" s="436"/>
      <c r="BI121" s="436"/>
      <c r="BJ121" s="436"/>
      <c r="BK121" s="436"/>
      <c r="BL121" s="343"/>
      <c r="BM121" s="300"/>
      <c r="BN121" s="300"/>
      <c r="BO121" s="218"/>
      <c r="BP121" s="57"/>
    </row>
    <row r="122" spans="1:68" ht="11.25" customHeight="1" x14ac:dyDescent="0.2">
      <c r="A122" s="37"/>
      <c r="B122" s="259"/>
      <c r="C122" s="39"/>
      <c r="D122" s="40"/>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c r="AP122" s="436"/>
      <c r="AQ122" s="436"/>
      <c r="AR122" s="436"/>
      <c r="AS122" s="436"/>
      <c r="AT122" s="436"/>
      <c r="AU122" s="436"/>
      <c r="AV122" s="436"/>
      <c r="AW122" s="436"/>
      <c r="AX122" s="436"/>
      <c r="AY122" s="436"/>
      <c r="AZ122" s="436"/>
      <c r="BA122" s="436"/>
      <c r="BB122" s="436"/>
      <c r="BC122" s="436"/>
      <c r="BD122" s="436"/>
      <c r="BE122" s="436"/>
      <c r="BF122" s="436"/>
      <c r="BG122" s="436"/>
      <c r="BH122" s="436"/>
      <c r="BI122" s="436"/>
      <c r="BJ122" s="436"/>
      <c r="BK122" s="436"/>
      <c r="BL122" s="343"/>
      <c r="BM122" s="300"/>
      <c r="BN122" s="300"/>
      <c r="BO122" s="218"/>
      <c r="BP122" s="57"/>
    </row>
    <row r="123" spans="1:68" ht="11.25" customHeight="1" x14ac:dyDescent="0.2">
      <c r="A123" s="37"/>
      <c r="B123" s="259"/>
      <c r="C123" s="39"/>
      <c r="D123" s="40"/>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36"/>
      <c r="AO123" s="436"/>
      <c r="AP123" s="436"/>
      <c r="AQ123" s="436"/>
      <c r="AR123" s="436"/>
      <c r="AS123" s="436"/>
      <c r="AT123" s="436"/>
      <c r="AU123" s="436"/>
      <c r="AV123" s="436"/>
      <c r="AW123" s="436"/>
      <c r="AX123" s="436"/>
      <c r="AY123" s="436"/>
      <c r="AZ123" s="436"/>
      <c r="BA123" s="436"/>
      <c r="BB123" s="436"/>
      <c r="BC123" s="436"/>
      <c r="BD123" s="436"/>
      <c r="BE123" s="436"/>
      <c r="BF123" s="436"/>
      <c r="BG123" s="436"/>
      <c r="BH123" s="436"/>
      <c r="BI123" s="436"/>
      <c r="BJ123" s="436"/>
      <c r="BK123" s="436"/>
      <c r="BL123" s="343"/>
      <c r="BM123" s="300"/>
      <c r="BN123" s="300"/>
      <c r="BO123" s="218"/>
      <c r="BP123" s="57"/>
    </row>
    <row r="124" spans="1:68" ht="11.25" customHeight="1" x14ac:dyDescent="0.2">
      <c r="A124" s="37"/>
      <c r="B124" s="259"/>
      <c r="C124" s="39"/>
      <c r="D124" s="40"/>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36"/>
      <c r="AO124" s="436"/>
      <c r="AP124" s="436"/>
      <c r="AQ124" s="436"/>
      <c r="AR124" s="436"/>
      <c r="AS124" s="436"/>
      <c r="AT124" s="436"/>
      <c r="AU124" s="436"/>
      <c r="AV124" s="436"/>
      <c r="AW124" s="436"/>
      <c r="AX124" s="436"/>
      <c r="AY124" s="436"/>
      <c r="AZ124" s="436"/>
      <c r="BA124" s="436"/>
      <c r="BB124" s="436"/>
      <c r="BC124" s="436"/>
      <c r="BD124" s="436"/>
      <c r="BE124" s="436"/>
      <c r="BF124" s="436"/>
      <c r="BG124" s="436"/>
      <c r="BH124" s="436"/>
      <c r="BI124" s="436"/>
      <c r="BJ124" s="436"/>
      <c r="BK124" s="436"/>
      <c r="BL124" s="343"/>
      <c r="BM124" s="300"/>
      <c r="BN124" s="300"/>
      <c r="BO124" s="218"/>
      <c r="BP124" s="57"/>
    </row>
    <row r="125" spans="1:68" ht="11.25" customHeight="1" x14ac:dyDescent="0.2">
      <c r="A125" s="37"/>
      <c r="B125" s="259"/>
      <c r="C125" s="39"/>
      <c r="D125" s="40"/>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6"/>
      <c r="AM125" s="436"/>
      <c r="AN125" s="436"/>
      <c r="AO125" s="436"/>
      <c r="AP125" s="436"/>
      <c r="AQ125" s="436"/>
      <c r="AR125" s="436"/>
      <c r="AS125" s="436"/>
      <c r="AT125" s="436"/>
      <c r="AU125" s="436"/>
      <c r="AV125" s="436"/>
      <c r="AW125" s="436"/>
      <c r="AX125" s="436"/>
      <c r="AY125" s="436"/>
      <c r="AZ125" s="436"/>
      <c r="BA125" s="436"/>
      <c r="BB125" s="436"/>
      <c r="BC125" s="436"/>
      <c r="BD125" s="436"/>
      <c r="BE125" s="436"/>
      <c r="BF125" s="436"/>
      <c r="BG125" s="436"/>
      <c r="BH125" s="436"/>
      <c r="BI125" s="436"/>
      <c r="BJ125" s="436"/>
      <c r="BK125" s="436"/>
      <c r="BL125" s="343"/>
      <c r="BM125" s="300"/>
      <c r="BN125" s="300"/>
      <c r="BO125" s="218"/>
      <c r="BP125" s="57"/>
    </row>
    <row r="126" spans="1:68" ht="11.25" customHeight="1" x14ac:dyDescent="0.2">
      <c r="A126" s="37"/>
      <c r="B126" s="259"/>
      <c r="C126" s="39"/>
      <c r="D126" s="40"/>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6"/>
      <c r="AM126" s="436"/>
      <c r="AN126" s="436"/>
      <c r="AO126" s="436"/>
      <c r="AP126" s="436"/>
      <c r="AQ126" s="436"/>
      <c r="AR126" s="436"/>
      <c r="AS126" s="436"/>
      <c r="AT126" s="436"/>
      <c r="AU126" s="436"/>
      <c r="AV126" s="436"/>
      <c r="AW126" s="436"/>
      <c r="AX126" s="436"/>
      <c r="AY126" s="436"/>
      <c r="AZ126" s="436"/>
      <c r="BA126" s="436"/>
      <c r="BB126" s="436"/>
      <c r="BC126" s="436"/>
      <c r="BD126" s="436"/>
      <c r="BE126" s="436"/>
      <c r="BF126" s="436"/>
      <c r="BG126" s="436"/>
      <c r="BH126" s="436"/>
      <c r="BI126" s="436"/>
      <c r="BJ126" s="436"/>
      <c r="BK126" s="436"/>
      <c r="BL126" s="343"/>
      <c r="BM126" s="300"/>
      <c r="BN126" s="300"/>
      <c r="BO126" s="218"/>
      <c r="BP126" s="57"/>
    </row>
    <row r="127" spans="1:68" ht="11.25" customHeight="1" x14ac:dyDescent="0.2">
      <c r="A127" s="37"/>
      <c r="B127" s="259"/>
      <c r="C127" s="39"/>
      <c r="D127" s="40"/>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36"/>
      <c r="AO127" s="436"/>
      <c r="AP127" s="436"/>
      <c r="AQ127" s="436"/>
      <c r="AR127" s="436"/>
      <c r="AS127" s="436"/>
      <c r="AT127" s="436"/>
      <c r="AU127" s="436"/>
      <c r="AV127" s="436"/>
      <c r="AW127" s="436"/>
      <c r="AX127" s="436"/>
      <c r="AY127" s="436"/>
      <c r="AZ127" s="436"/>
      <c r="BA127" s="436"/>
      <c r="BB127" s="436"/>
      <c r="BC127" s="436"/>
      <c r="BD127" s="436"/>
      <c r="BE127" s="436"/>
      <c r="BF127" s="436"/>
      <c r="BG127" s="436"/>
      <c r="BH127" s="436"/>
      <c r="BI127" s="436"/>
      <c r="BJ127" s="436"/>
      <c r="BK127" s="436"/>
      <c r="BL127" s="343"/>
      <c r="BM127" s="300"/>
      <c r="BN127" s="300"/>
      <c r="BO127" s="218"/>
      <c r="BP127" s="57"/>
    </row>
    <row r="128" spans="1:68" ht="11.25" customHeight="1" x14ac:dyDescent="0.2">
      <c r="A128" s="37"/>
      <c r="B128" s="259"/>
      <c r="C128" s="39"/>
      <c r="D128" s="40"/>
      <c r="E128" s="436"/>
      <c r="F128" s="436"/>
      <c r="G128" s="436"/>
      <c r="H128" s="436"/>
      <c r="I128" s="436"/>
      <c r="J128" s="436"/>
      <c r="K128" s="436"/>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c r="AP128" s="436"/>
      <c r="AQ128" s="436"/>
      <c r="AR128" s="436"/>
      <c r="AS128" s="436"/>
      <c r="AT128" s="436"/>
      <c r="AU128" s="436"/>
      <c r="AV128" s="436"/>
      <c r="AW128" s="436"/>
      <c r="AX128" s="436"/>
      <c r="AY128" s="436"/>
      <c r="AZ128" s="436"/>
      <c r="BA128" s="436"/>
      <c r="BB128" s="436"/>
      <c r="BC128" s="436"/>
      <c r="BD128" s="436"/>
      <c r="BE128" s="436"/>
      <c r="BF128" s="436"/>
      <c r="BG128" s="436"/>
      <c r="BH128" s="436"/>
      <c r="BI128" s="436"/>
      <c r="BJ128" s="436"/>
      <c r="BK128" s="436"/>
      <c r="BL128" s="343"/>
      <c r="BM128" s="300"/>
      <c r="BN128" s="300"/>
      <c r="BO128" s="218"/>
      <c r="BP128" s="57"/>
    </row>
    <row r="129" spans="1:87" ht="11.25" customHeight="1" x14ac:dyDescent="0.2">
      <c r="A129" s="37"/>
      <c r="B129" s="259"/>
      <c r="C129" s="39"/>
      <c r="D129" s="40"/>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6"/>
      <c r="AY129" s="436"/>
      <c r="AZ129" s="436"/>
      <c r="BA129" s="436"/>
      <c r="BB129" s="436"/>
      <c r="BC129" s="436"/>
      <c r="BD129" s="436"/>
      <c r="BE129" s="436"/>
      <c r="BF129" s="436"/>
      <c r="BG129" s="436"/>
      <c r="BH129" s="436"/>
      <c r="BI129" s="436"/>
      <c r="BJ129" s="436"/>
      <c r="BK129" s="436"/>
      <c r="BL129" s="343"/>
      <c r="BM129" s="300"/>
      <c r="BN129" s="300"/>
      <c r="BO129" s="218"/>
      <c r="BP129" s="57"/>
    </row>
    <row r="130" spans="1:87" ht="11.25" customHeight="1" x14ac:dyDescent="0.2">
      <c r="A130" s="37"/>
      <c r="B130" s="259"/>
      <c r="C130" s="39"/>
      <c r="D130" s="40"/>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6"/>
      <c r="AY130" s="436"/>
      <c r="AZ130" s="436"/>
      <c r="BA130" s="436"/>
      <c r="BB130" s="436"/>
      <c r="BC130" s="436"/>
      <c r="BD130" s="436"/>
      <c r="BE130" s="436"/>
      <c r="BF130" s="436"/>
      <c r="BG130" s="436"/>
      <c r="BH130" s="436"/>
      <c r="BI130" s="436"/>
      <c r="BJ130" s="436"/>
      <c r="BK130" s="436"/>
      <c r="BL130" s="343"/>
      <c r="BM130" s="300"/>
      <c r="BN130" s="300"/>
      <c r="BO130" s="218"/>
      <c r="BP130" s="57"/>
    </row>
    <row r="131" spans="1:87" ht="6" customHeight="1" thickBot="1" x14ac:dyDescent="0.25">
      <c r="A131" s="42"/>
      <c r="B131" s="30"/>
      <c r="C131" s="43"/>
      <c r="D131" s="44"/>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06"/>
      <c r="AU131" s="206"/>
      <c r="AV131" s="206"/>
      <c r="AW131" s="206"/>
      <c r="AX131" s="206"/>
      <c r="AY131" s="206"/>
      <c r="AZ131" s="206"/>
      <c r="BA131" s="206"/>
      <c r="BB131" s="206"/>
      <c r="BC131" s="206"/>
      <c r="BD131" s="206"/>
      <c r="BE131" s="206"/>
      <c r="BF131" s="206"/>
      <c r="BG131" s="206"/>
      <c r="BH131" s="206"/>
      <c r="BI131" s="206"/>
      <c r="BJ131" s="206"/>
      <c r="BK131" s="206"/>
      <c r="BL131" s="339"/>
      <c r="BM131" s="57"/>
      <c r="BN131" s="57"/>
      <c r="BO131" s="218"/>
      <c r="BP131" s="57"/>
    </row>
    <row r="132" spans="1:87" ht="6" customHeight="1" x14ac:dyDescent="0.2">
      <c r="A132" s="32"/>
      <c r="B132" s="33"/>
      <c r="C132" s="34"/>
      <c r="D132" s="35"/>
      <c r="E132" s="36"/>
      <c r="F132" s="36"/>
      <c r="G132" s="36"/>
      <c r="H132" s="36"/>
      <c r="I132" s="36"/>
      <c r="J132" s="36"/>
      <c r="K132" s="36"/>
      <c r="L132" s="36"/>
      <c r="M132" s="36"/>
      <c r="N132" s="36"/>
      <c r="O132" s="36"/>
      <c r="P132" s="36"/>
      <c r="Q132" s="36"/>
      <c r="R132" s="36"/>
      <c r="S132" s="36"/>
      <c r="T132" s="36"/>
      <c r="U132" s="36"/>
      <c r="V132" s="36"/>
      <c r="W132" s="36"/>
      <c r="X132" s="36"/>
      <c r="Y132" s="36"/>
      <c r="Z132" s="205"/>
      <c r="AA132" s="205"/>
      <c r="AB132" s="57"/>
      <c r="AC132" s="57"/>
      <c r="AD132" s="57"/>
      <c r="AE132" s="57"/>
      <c r="AF132" s="57"/>
      <c r="AG132" s="57"/>
      <c r="AH132" s="57"/>
      <c r="AI132" s="57"/>
      <c r="AJ132" s="57"/>
      <c r="AK132" s="57"/>
      <c r="AL132" s="57"/>
      <c r="AM132" s="57"/>
      <c r="AN132" s="57"/>
      <c r="AO132" s="57"/>
      <c r="AP132" s="57"/>
      <c r="AQ132" s="57"/>
      <c r="AR132" s="57"/>
      <c r="AS132" s="57"/>
      <c r="AT132" s="35"/>
      <c r="AU132" s="36"/>
      <c r="AV132" s="36"/>
      <c r="AW132" s="36"/>
      <c r="AX132" s="36"/>
      <c r="AY132" s="36"/>
      <c r="AZ132" s="36"/>
      <c r="BA132" s="36"/>
      <c r="BB132" s="36"/>
      <c r="BC132" s="36"/>
      <c r="BD132" s="36"/>
      <c r="BE132" s="36"/>
      <c r="BF132" s="36"/>
      <c r="BG132" s="36"/>
      <c r="BH132" s="36"/>
      <c r="BI132" s="36"/>
      <c r="BJ132" s="36"/>
      <c r="BK132" s="36"/>
      <c r="BL132" s="346"/>
      <c r="BM132" s="205"/>
      <c r="BN132" s="205"/>
      <c r="BO132" s="218"/>
      <c r="BP132" s="57"/>
    </row>
    <row r="133" spans="1:87" ht="11.25" customHeight="1" x14ac:dyDescent="0.2">
      <c r="A133" s="37"/>
      <c r="B133" s="266">
        <v>120</v>
      </c>
      <c r="C133" s="39"/>
      <c r="D133" s="40"/>
      <c r="E133" s="432" t="s">
        <v>28</v>
      </c>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57"/>
      <c r="AT133" s="40"/>
      <c r="AU133" s="88" t="s">
        <v>29</v>
      </c>
      <c r="AV133" s="57"/>
      <c r="AW133" s="88"/>
      <c r="AX133" s="88"/>
      <c r="AY133" s="88"/>
      <c r="AZ133" s="88"/>
      <c r="BA133" s="60" t="s">
        <v>3</v>
      </c>
      <c r="BB133" s="60"/>
      <c r="BC133" s="242"/>
      <c r="BD133" s="242"/>
      <c r="BE133" s="60"/>
      <c r="BF133" s="60"/>
      <c r="BG133" s="60"/>
      <c r="BH133" s="219"/>
      <c r="BI133" s="60"/>
      <c r="BJ133" s="88">
        <v>1</v>
      </c>
      <c r="BK133" s="241"/>
      <c r="BL133" s="339"/>
      <c r="BM133" s="57"/>
      <c r="BN133" s="57"/>
      <c r="BO133" s="218"/>
      <c r="BP133" s="57"/>
    </row>
    <row r="134" spans="1:87" ht="11.25" customHeight="1" x14ac:dyDescent="0.2">
      <c r="A134" s="37"/>
      <c r="B134" s="259"/>
      <c r="C134" s="39"/>
      <c r="D134" s="40"/>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57"/>
      <c r="AT134" s="40"/>
      <c r="AU134" s="88" t="s">
        <v>16</v>
      </c>
      <c r="AV134" s="57"/>
      <c r="AW134" s="218"/>
      <c r="AX134" s="218"/>
      <c r="AY134" s="218"/>
      <c r="AZ134" s="218"/>
      <c r="BA134" s="239" t="s">
        <v>3</v>
      </c>
      <c r="BB134" s="60"/>
      <c r="BC134" s="242"/>
      <c r="BD134" s="242"/>
      <c r="BE134" s="60"/>
      <c r="BF134" s="60"/>
      <c r="BG134" s="60"/>
      <c r="BH134" s="219"/>
      <c r="BI134" s="60"/>
      <c r="BJ134" s="88">
        <v>2</v>
      </c>
      <c r="BK134" s="241"/>
      <c r="BL134" s="339"/>
      <c r="BM134" s="57"/>
      <c r="BN134" s="57"/>
      <c r="BO134" s="218"/>
      <c r="BP134" s="57"/>
    </row>
    <row r="135" spans="1:87" ht="11.25" customHeight="1" x14ac:dyDescent="0.2">
      <c r="A135" s="37"/>
      <c r="B135" s="259"/>
      <c r="C135" s="39"/>
      <c r="D135" s="40"/>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2"/>
      <c r="AL135" s="432"/>
      <c r="AM135" s="432"/>
      <c r="AN135" s="432"/>
      <c r="AO135" s="432"/>
      <c r="AP135" s="432"/>
      <c r="AQ135" s="432"/>
      <c r="AR135" s="432"/>
      <c r="AS135" s="57"/>
      <c r="AT135" s="40"/>
      <c r="AU135" s="88" t="s">
        <v>128</v>
      </c>
      <c r="AV135" s="57"/>
      <c r="AW135" s="217"/>
      <c r="AX135" s="217"/>
      <c r="AY135" s="217"/>
      <c r="AZ135" s="217"/>
      <c r="BC135" s="239" t="s">
        <v>3</v>
      </c>
      <c r="BD135" s="242"/>
      <c r="BE135" s="60"/>
      <c r="BF135" s="60"/>
      <c r="BG135" s="60"/>
      <c r="BH135" s="219"/>
      <c r="BI135" s="60"/>
      <c r="BJ135" s="88">
        <v>3</v>
      </c>
      <c r="BK135" s="241"/>
      <c r="BL135" s="339"/>
      <c r="BM135" s="57"/>
      <c r="BN135" s="340"/>
      <c r="BO135" s="218"/>
      <c r="BP135" s="57"/>
    </row>
    <row r="136" spans="1:87" ht="6" customHeight="1" thickBot="1" x14ac:dyDescent="0.25">
      <c r="A136" s="42"/>
      <c r="B136" s="30"/>
      <c r="C136" s="43"/>
      <c r="D136" s="44"/>
      <c r="E136" s="29"/>
      <c r="F136" s="29"/>
      <c r="G136" s="29"/>
      <c r="H136" s="29"/>
      <c r="I136" s="29"/>
      <c r="J136" s="29"/>
      <c r="K136" s="29"/>
      <c r="L136" s="29"/>
      <c r="M136" s="29"/>
      <c r="N136" s="29"/>
      <c r="O136" s="29"/>
      <c r="P136" s="29"/>
      <c r="Q136" s="29"/>
      <c r="R136" s="29"/>
      <c r="S136" s="29"/>
      <c r="T136" s="29"/>
      <c r="U136" s="29"/>
      <c r="V136" s="29"/>
      <c r="W136" s="29"/>
      <c r="X136" s="29"/>
      <c r="Y136" s="29"/>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44"/>
      <c r="AU136" s="29"/>
      <c r="AV136" s="95"/>
      <c r="AW136" s="95"/>
      <c r="AX136" s="95"/>
      <c r="AY136" s="95"/>
      <c r="AZ136" s="95"/>
      <c r="BA136" s="95"/>
      <c r="BB136" s="95"/>
      <c r="BC136" s="95"/>
      <c r="BD136" s="95"/>
      <c r="BE136" s="95"/>
      <c r="BF136" s="95"/>
      <c r="BG136" s="95"/>
      <c r="BH136" s="95"/>
      <c r="BI136" s="95"/>
      <c r="BJ136" s="95"/>
      <c r="BK136" s="29"/>
      <c r="BL136" s="342"/>
      <c r="BM136" s="206"/>
      <c r="BN136" s="206"/>
      <c r="BO136" s="218"/>
      <c r="BP136" s="57"/>
      <c r="BV136"/>
      <c r="BW136"/>
      <c r="BX136"/>
      <c r="BY136"/>
      <c r="BZ136"/>
      <c r="CA136"/>
      <c r="CB136"/>
      <c r="CC136"/>
      <c r="CD136"/>
      <c r="CE136"/>
      <c r="CF136"/>
      <c r="CG136"/>
      <c r="CH136"/>
      <c r="CI136"/>
    </row>
    <row r="137" spans="1:87" ht="6" customHeight="1" x14ac:dyDescent="0.2">
      <c r="A137" s="32"/>
      <c r="B137" s="33"/>
      <c r="C137" s="34"/>
      <c r="D137" s="3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57"/>
      <c r="AA137" s="57"/>
      <c r="AT137" s="40"/>
      <c r="AU137" s="241"/>
      <c r="AV137" s="241"/>
      <c r="AW137" s="241"/>
      <c r="AX137" s="241"/>
      <c r="AY137" s="241"/>
      <c r="AZ137" s="241"/>
      <c r="BA137" s="241"/>
      <c r="BB137" s="241"/>
      <c r="BC137" s="241"/>
      <c r="BD137" s="241"/>
      <c r="BE137" s="241"/>
      <c r="BF137" s="241"/>
      <c r="BG137" s="241"/>
      <c r="BH137" s="241"/>
      <c r="BI137" s="241"/>
      <c r="BJ137" s="241"/>
      <c r="BK137" s="241"/>
      <c r="BL137" s="339"/>
      <c r="BM137" s="57"/>
      <c r="BN137" s="57"/>
      <c r="BO137" s="218"/>
      <c r="BP137" s="57"/>
      <c r="BV137"/>
      <c r="BW137"/>
      <c r="BX137"/>
      <c r="BY137"/>
      <c r="BZ137"/>
      <c r="CA137"/>
      <c r="CB137"/>
      <c r="CC137"/>
      <c r="CD137"/>
      <c r="CE137"/>
      <c r="CF137"/>
      <c r="CG137"/>
      <c r="CH137"/>
      <c r="CI137"/>
    </row>
    <row r="138" spans="1:87" ht="11.25" customHeight="1" x14ac:dyDescent="0.2">
      <c r="A138" s="37"/>
      <c r="B138" s="266">
        <v>121</v>
      </c>
      <c r="C138" s="39"/>
      <c r="D138" s="40"/>
      <c r="E138" s="435" t="s">
        <v>191</v>
      </c>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435"/>
      <c r="AF138" s="435"/>
      <c r="AG138" s="435"/>
      <c r="AH138" s="435"/>
      <c r="AI138" s="435"/>
      <c r="AJ138" s="435"/>
      <c r="AK138" s="435"/>
      <c r="AL138" s="435"/>
      <c r="AM138" s="435"/>
      <c r="AN138" s="435"/>
      <c r="AO138" s="435"/>
      <c r="AP138" s="435"/>
      <c r="AQ138" s="435"/>
      <c r="AR138" s="435"/>
      <c r="AT138" s="40"/>
      <c r="AU138" s="56"/>
      <c r="AV138" s="225"/>
      <c r="AW138" s="56"/>
      <c r="AX138" s="241"/>
      <c r="AY138" s="241"/>
      <c r="AZ138" s="241"/>
      <c r="BA138" s="241"/>
      <c r="BB138" s="241"/>
      <c r="BC138" s="241"/>
      <c r="BD138" s="241"/>
      <c r="BE138" s="241"/>
      <c r="BF138" s="241"/>
      <c r="BG138" s="241"/>
      <c r="BH138" s="241"/>
      <c r="BI138" s="241"/>
      <c r="BJ138" s="88"/>
      <c r="BK138" s="241"/>
      <c r="BL138" s="339"/>
      <c r="BM138" s="57"/>
      <c r="BN138" s="57"/>
      <c r="BO138" s="218"/>
      <c r="BP138" s="57"/>
      <c r="BQ138" s="265"/>
      <c r="BV138"/>
      <c r="BW138"/>
      <c r="BX138"/>
      <c r="BY138"/>
      <c r="BZ138"/>
      <c r="CA138"/>
      <c r="CB138"/>
      <c r="CC138"/>
      <c r="CD138"/>
      <c r="CE138"/>
      <c r="CF138"/>
      <c r="CG138"/>
      <c r="CH138"/>
      <c r="CI138"/>
    </row>
    <row r="139" spans="1:87" ht="11.25" customHeight="1" x14ac:dyDescent="0.2">
      <c r="A139" s="37"/>
      <c r="B139" s="259"/>
      <c r="C139" s="39"/>
      <c r="D139" s="40"/>
      <c r="E139" s="435"/>
      <c r="F139" s="435"/>
      <c r="G139" s="435"/>
      <c r="H139" s="435"/>
      <c r="I139" s="435"/>
      <c r="J139" s="435"/>
      <c r="K139" s="435"/>
      <c r="L139" s="435"/>
      <c r="M139" s="435"/>
      <c r="N139" s="435"/>
      <c r="O139" s="435"/>
      <c r="P139" s="435"/>
      <c r="Q139" s="435"/>
      <c r="R139" s="435"/>
      <c r="S139" s="435"/>
      <c r="T139" s="435"/>
      <c r="U139" s="435"/>
      <c r="V139" s="435"/>
      <c r="W139" s="435"/>
      <c r="X139" s="435"/>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T139" s="40"/>
      <c r="AU139" s="433" t="s">
        <v>129</v>
      </c>
      <c r="AV139" s="433"/>
      <c r="AW139" s="433"/>
      <c r="AX139" s="433"/>
      <c r="AY139" s="433"/>
      <c r="AZ139" s="433"/>
      <c r="BA139" s="433"/>
      <c r="BB139" s="433"/>
      <c r="BC139" s="433"/>
      <c r="BD139" s="433"/>
      <c r="BE139" s="433"/>
      <c r="BF139" s="433"/>
      <c r="BG139" s="433"/>
      <c r="BH139" s="433"/>
      <c r="BI139" s="433"/>
      <c r="BJ139" s="433"/>
      <c r="BK139" s="241"/>
      <c r="BL139" s="339"/>
      <c r="BM139" s="57"/>
      <c r="BN139" s="57"/>
      <c r="BO139" s="218"/>
      <c r="BP139" s="57"/>
      <c r="BV139"/>
      <c r="BW139"/>
      <c r="BX139"/>
      <c r="BY139"/>
      <c r="BZ139"/>
      <c r="CA139"/>
      <c r="CB139"/>
      <c r="CC139"/>
      <c r="CD139"/>
      <c r="CE139"/>
      <c r="CF139"/>
      <c r="CG139"/>
      <c r="CH139"/>
      <c r="CI139"/>
    </row>
    <row r="140" spans="1:87" ht="11.25" customHeight="1" x14ac:dyDescent="0.2">
      <c r="A140" s="37"/>
      <c r="B140" s="259"/>
      <c r="C140" s="39"/>
      <c r="D140" s="40"/>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T140" s="40"/>
      <c r="AU140" s="241"/>
      <c r="AV140" s="287"/>
      <c r="AW140" s="287"/>
      <c r="AX140" s="287"/>
      <c r="AY140" s="287"/>
      <c r="AZ140" s="287"/>
      <c r="BA140" s="287"/>
      <c r="BB140" s="287"/>
      <c r="BC140" s="287"/>
      <c r="BD140" s="287"/>
      <c r="BE140" s="287"/>
      <c r="BF140" s="287"/>
      <c r="BG140" s="287"/>
      <c r="BH140" s="287"/>
      <c r="BI140" s="287"/>
      <c r="BJ140" s="88"/>
      <c r="BK140" s="241"/>
      <c r="BL140" s="339"/>
      <c r="BM140" s="57"/>
      <c r="BN140" s="57"/>
      <c r="BO140" s="218"/>
      <c r="BP140" s="57"/>
    </row>
    <row r="141" spans="1:87" ht="11.25" customHeight="1" x14ac:dyDescent="0.2">
      <c r="A141" s="37"/>
      <c r="B141" s="259"/>
      <c r="C141" s="39"/>
      <c r="D141" s="40"/>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435"/>
      <c r="AF141" s="435"/>
      <c r="AG141" s="435"/>
      <c r="AH141" s="435"/>
      <c r="AI141" s="435"/>
      <c r="AJ141" s="435"/>
      <c r="AK141" s="435"/>
      <c r="AL141" s="435"/>
      <c r="AM141" s="435"/>
      <c r="AN141" s="435"/>
      <c r="AO141" s="435"/>
      <c r="AP141" s="435"/>
      <c r="AQ141" s="435"/>
      <c r="AR141" s="435"/>
      <c r="AT141" s="40"/>
      <c r="AU141" s="241"/>
      <c r="AV141" s="241"/>
      <c r="AW141" s="241"/>
      <c r="AX141" s="241"/>
      <c r="AY141" s="50"/>
      <c r="AZ141" s="51"/>
      <c r="BA141" s="50"/>
      <c r="BB141" s="51"/>
      <c r="BC141" s="66"/>
      <c r="BD141" s="51"/>
      <c r="BE141" s="66"/>
      <c r="BF141" s="51"/>
      <c r="BG141" s="241"/>
      <c r="BH141" s="72"/>
      <c r="BI141" s="241"/>
      <c r="BK141" s="241"/>
      <c r="BL141" s="339"/>
      <c r="BM141" s="57"/>
      <c r="BN141" s="57"/>
      <c r="BO141" s="218"/>
      <c r="BP141" s="57"/>
    </row>
    <row r="142" spans="1:87" ht="11.25" customHeight="1" x14ac:dyDescent="0.2">
      <c r="A142" s="37"/>
      <c r="B142" s="259"/>
      <c r="C142" s="39"/>
      <c r="D142" s="40"/>
      <c r="E142" s="286"/>
      <c r="F142" s="286"/>
      <c r="G142" s="286"/>
      <c r="H142" s="286"/>
      <c r="I142" s="286"/>
      <c r="J142" s="286"/>
      <c r="K142" s="286"/>
      <c r="L142" s="286"/>
      <c r="M142" s="286"/>
      <c r="N142" s="286"/>
      <c r="O142" s="286"/>
      <c r="P142" s="286"/>
      <c r="Q142" s="286"/>
      <c r="R142" s="286"/>
      <c r="S142" s="286"/>
      <c r="T142" s="286"/>
      <c r="U142" s="286"/>
      <c r="V142" s="286"/>
      <c r="W142" s="286"/>
      <c r="X142" s="286"/>
      <c r="Y142" s="241"/>
      <c r="Z142" s="57"/>
      <c r="AA142" s="57"/>
      <c r="AT142" s="40"/>
      <c r="AU142" s="241"/>
      <c r="AV142" s="241"/>
      <c r="AW142" s="241"/>
      <c r="AX142" s="241"/>
      <c r="AY142" s="54"/>
      <c r="AZ142" s="55"/>
      <c r="BA142" s="54"/>
      <c r="BB142" s="55"/>
      <c r="BC142" s="56"/>
      <c r="BD142" s="55"/>
      <c r="BE142" s="56"/>
      <c r="BF142" s="55"/>
      <c r="BG142" s="241"/>
      <c r="BH142" s="72"/>
      <c r="BI142" s="241"/>
      <c r="BK142" s="241"/>
      <c r="BL142" s="339"/>
      <c r="BM142" s="57"/>
      <c r="BN142" s="57"/>
      <c r="BO142" s="218"/>
      <c r="BP142" s="57"/>
    </row>
    <row r="143" spans="1:87" ht="19.25" customHeight="1" x14ac:dyDescent="0.2">
      <c r="A143" s="37"/>
      <c r="B143" s="259"/>
      <c r="C143" s="39"/>
      <c r="D143" s="40"/>
      <c r="E143" s="286"/>
      <c r="F143" s="286"/>
      <c r="G143" s="286"/>
      <c r="H143" s="286"/>
      <c r="I143" s="286"/>
      <c r="J143" s="286"/>
      <c r="K143" s="286"/>
      <c r="L143" s="286"/>
      <c r="M143" s="286"/>
      <c r="N143" s="286"/>
      <c r="O143" s="286"/>
      <c r="P143" s="286"/>
      <c r="Q143" s="286"/>
      <c r="R143" s="286"/>
      <c r="S143" s="286"/>
      <c r="T143" s="286"/>
      <c r="U143" s="286"/>
      <c r="V143" s="286"/>
      <c r="W143" s="286"/>
      <c r="X143" s="286"/>
      <c r="Y143" s="241"/>
      <c r="Z143" s="57"/>
      <c r="AA143" s="57"/>
      <c r="AT143" s="40"/>
      <c r="AU143" s="442" t="s">
        <v>152</v>
      </c>
      <c r="AV143" s="442"/>
      <c r="AW143" s="442"/>
      <c r="AX143" s="442"/>
      <c r="AY143" s="442"/>
      <c r="AZ143" s="442"/>
      <c r="BA143" s="442"/>
      <c r="BB143" s="442"/>
      <c r="BC143" s="442"/>
      <c r="BD143" s="442"/>
      <c r="BE143" s="442"/>
      <c r="BF143" s="442"/>
      <c r="BG143" s="442"/>
      <c r="BH143" s="442"/>
      <c r="BI143" s="442"/>
      <c r="BK143" s="241"/>
      <c r="BL143" s="339"/>
      <c r="BM143" s="57"/>
      <c r="BN143" s="57"/>
      <c r="BO143" s="218"/>
      <c r="BP143" s="57"/>
    </row>
    <row r="144" spans="1:87" ht="6" customHeight="1" thickBot="1" x14ac:dyDescent="0.25">
      <c r="A144" s="42"/>
      <c r="B144" s="30"/>
      <c r="C144" s="43"/>
      <c r="D144" s="44"/>
      <c r="E144" s="29"/>
      <c r="F144" s="29"/>
      <c r="G144" s="29"/>
      <c r="H144" s="29"/>
      <c r="I144" s="29"/>
      <c r="J144" s="29"/>
      <c r="K144" s="29"/>
      <c r="L144" s="29"/>
      <c r="M144" s="29"/>
      <c r="N144" s="29"/>
      <c r="O144" s="29"/>
      <c r="P144" s="29"/>
      <c r="Q144" s="29"/>
      <c r="R144" s="29"/>
      <c r="S144" s="29"/>
      <c r="T144" s="29"/>
      <c r="U144" s="29"/>
      <c r="V144" s="29"/>
      <c r="W144" s="29"/>
      <c r="X144" s="29"/>
      <c r="Y144" s="29"/>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44"/>
      <c r="AU144" s="29"/>
      <c r="AV144" s="95"/>
      <c r="AW144" s="95"/>
      <c r="AX144" s="95"/>
      <c r="AY144" s="95"/>
      <c r="AZ144" s="95"/>
      <c r="BA144" s="95"/>
      <c r="BB144" s="95"/>
      <c r="BC144" s="95"/>
      <c r="BD144" s="95"/>
      <c r="BE144" s="95"/>
      <c r="BF144" s="95"/>
      <c r="BG144" s="95"/>
      <c r="BH144" s="95"/>
      <c r="BI144" s="95"/>
      <c r="BJ144" s="88"/>
      <c r="BK144" s="241"/>
      <c r="BL144" s="339"/>
      <c r="BM144" s="57"/>
      <c r="BN144" s="57"/>
      <c r="BO144" s="218"/>
      <c r="BP144" s="57"/>
    </row>
    <row r="145" spans="1:68" ht="6" customHeight="1" x14ac:dyDescent="0.2">
      <c r="A145" s="32"/>
      <c r="B145" s="33"/>
      <c r="C145" s="34"/>
      <c r="D145" s="35"/>
      <c r="E145" s="36"/>
      <c r="F145" s="36"/>
      <c r="G145" s="36"/>
      <c r="H145" s="36"/>
      <c r="I145" s="36"/>
      <c r="J145" s="36"/>
      <c r="K145" s="36"/>
      <c r="L145" s="36"/>
      <c r="M145" s="36"/>
      <c r="N145" s="36"/>
      <c r="O145" s="36"/>
      <c r="P145" s="36"/>
      <c r="Q145" s="36"/>
      <c r="R145" s="36"/>
      <c r="S145" s="36"/>
      <c r="T145" s="36"/>
      <c r="U145" s="36"/>
      <c r="V145" s="36"/>
      <c r="W145" s="36"/>
      <c r="X145" s="36"/>
      <c r="Y145" s="36"/>
      <c r="Z145" s="57"/>
      <c r="AA145" s="57"/>
      <c r="AT145" s="40"/>
      <c r="AU145" s="241"/>
      <c r="AV145" s="96"/>
      <c r="AW145" s="96"/>
      <c r="AX145" s="96"/>
      <c r="AY145" s="96"/>
      <c r="AZ145" s="96"/>
      <c r="BA145" s="96"/>
      <c r="BB145" s="96"/>
      <c r="BC145" s="96"/>
      <c r="BD145" s="96"/>
      <c r="BE145" s="96"/>
      <c r="BF145" s="96"/>
      <c r="BG145" s="96"/>
      <c r="BH145" s="96"/>
      <c r="BI145" s="96"/>
      <c r="BJ145" s="96"/>
      <c r="BK145" s="36"/>
      <c r="BL145" s="346"/>
      <c r="BM145" s="205"/>
      <c r="BN145" s="205"/>
      <c r="BO145" s="218"/>
      <c r="BP145" s="57"/>
    </row>
    <row r="146" spans="1:68" ht="11.25" customHeight="1" x14ac:dyDescent="0.2">
      <c r="A146" s="37"/>
      <c r="B146" s="266">
        <v>122</v>
      </c>
      <c r="C146" s="39"/>
      <c r="D146" s="40"/>
      <c r="E146" s="435" t="s">
        <v>124</v>
      </c>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435"/>
      <c r="AG146" s="435"/>
      <c r="AH146" s="435"/>
      <c r="AI146" s="435"/>
      <c r="AJ146" s="435"/>
      <c r="AK146" s="435"/>
      <c r="AL146" s="435"/>
      <c r="AM146" s="435"/>
      <c r="AN146" s="435"/>
      <c r="AO146" s="435"/>
      <c r="AP146" s="435"/>
      <c r="AQ146" s="435"/>
      <c r="AR146" s="435"/>
      <c r="AT146" s="40"/>
      <c r="AU146" s="241"/>
      <c r="AV146" s="88"/>
      <c r="AW146" s="88"/>
      <c r="AX146" s="88"/>
      <c r="AY146" s="88"/>
      <c r="AZ146" s="88"/>
      <c r="BA146" s="88"/>
      <c r="BD146" s="97"/>
      <c r="BE146" s="98"/>
      <c r="BF146" s="99"/>
      <c r="BG146" s="100"/>
      <c r="BH146" s="101"/>
      <c r="BI146" s="102"/>
      <c r="BJ146" s="103"/>
      <c r="BK146" s="241"/>
      <c r="BL146" s="339"/>
      <c r="BM146" s="57"/>
      <c r="BN146" s="57"/>
      <c r="BO146" s="218"/>
      <c r="BP146" s="57"/>
    </row>
    <row r="147" spans="1:68" ht="11.25" customHeight="1" x14ac:dyDescent="0.2">
      <c r="A147" s="37"/>
      <c r="B147" s="104"/>
      <c r="C147" s="39"/>
      <c r="D147" s="40"/>
      <c r="E147" s="435"/>
      <c r="F147" s="435"/>
      <c r="G147" s="435"/>
      <c r="H147" s="435"/>
      <c r="I147" s="435"/>
      <c r="J147" s="435"/>
      <c r="K147" s="435"/>
      <c r="L147" s="435"/>
      <c r="M147" s="435"/>
      <c r="N147" s="435"/>
      <c r="O147" s="435"/>
      <c r="P147" s="435"/>
      <c r="Q147" s="435"/>
      <c r="R147" s="435"/>
      <c r="S147" s="435"/>
      <c r="T147" s="435"/>
      <c r="U147" s="435"/>
      <c r="V147" s="435"/>
      <c r="W147" s="435"/>
      <c r="X147" s="435"/>
      <c r="Y147" s="435"/>
      <c r="Z147" s="435"/>
      <c r="AA147" s="435"/>
      <c r="AB147" s="435"/>
      <c r="AC147" s="435"/>
      <c r="AD147" s="435"/>
      <c r="AE147" s="435"/>
      <c r="AF147" s="435"/>
      <c r="AG147" s="435"/>
      <c r="AH147" s="435"/>
      <c r="AI147" s="435"/>
      <c r="AJ147" s="435"/>
      <c r="AK147" s="435"/>
      <c r="AL147" s="435"/>
      <c r="AM147" s="435"/>
      <c r="AN147" s="435"/>
      <c r="AO147" s="435"/>
      <c r="AP147" s="435"/>
      <c r="AQ147" s="435"/>
      <c r="AR147" s="435"/>
      <c r="AT147" s="40"/>
      <c r="AU147" s="88" t="s">
        <v>31</v>
      </c>
      <c r="AW147" s="88"/>
      <c r="AX147" s="60" t="s">
        <v>3</v>
      </c>
      <c r="AY147" s="60"/>
      <c r="AZ147" s="60"/>
      <c r="BA147" s="94"/>
      <c r="BB147" s="53"/>
      <c r="BC147" s="53"/>
      <c r="BD147" s="105"/>
      <c r="BE147" s="106"/>
      <c r="BF147" s="107"/>
      <c r="BG147" s="108"/>
      <c r="BH147" s="109" t="s">
        <v>13</v>
      </c>
      <c r="BI147" s="110"/>
      <c r="BJ147" s="108"/>
      <c r="BK147" s="241"/>
      <c r="BL147" s="339"/>
      <c r="BM147" s="57"/>
      <c r="BN147" s="57"/>
      <c r="BO147" s="218"/>
      <c r="BP147" s="57"/>
    </row>
    <row r="148" spans="1:68" ht="6" customHeight="1" x14ac:dyDescent="0.2">
      <c r="A148" s="37"/>
      <c r="B148" s="259"/>
      <c r="C148" s="39"/>
      <c r="D148" s="40"/>
      <c r="E148" s="286"/>
      <c r="F148" s="286"/>
      <c r="G148" s="286"/>
      <c r="H148" s="286"/>
      <c r="I148" s="286"/>
      <c r="J148" s="286"/>
      <c r="K148" s="286"/>
      <c r="L148" s="286"/>
      <c r="M148" s="286"/>
      <c r="N148" s="286"/>
      <c r="O148" s="286"/>
      <c r="P148" s="286"/>
      <c r="Q148" s="286"/>
      <c r="R148" s="286"/>
      <c r="S148" s="286"/>
      <c r="T148" s="286"/>
      <c r="U148" s="286"/>
      <c r="V148" s="286"/>
      <c r="W148" s="286"/>
      <c r="X148" s="286"/>
      <c r="Y148" s="241"/>
      <c r="Z148" s="57"/>
      <c r="AA148" s="57"/>
      <c r="AT148" s="40"/>
      <c r="AU148" s="88"/>
      <c r="AW148" s="88"/>
      <c r="AX148" s="88"/>
      <c r="AY148" s="88"/>
      <c r="AZ148" s="88"/>
      <c r="BA148" s="88"/>
      <c r="BB148" s="88"/>
      <c r="BC148" s="88"/>
      <c r="BD148" s="88"/>
      <c r="BE148" s="101"/>
      <c r="BF148" s="101"/>
      <c r="BG148" s="101"/>
      <c r="BH148" s="101"/>
      <c r="BI148" s="101"/>
      <c r="BJ148" s="88"/>
      <c r="BK148" s="241"/>
      <c r="BL148" s="339"/>
      <c r="BM148" s="57"/>
      <c r="BN148" s="57"/>
      <c r="BO148" s="218"/>
      <c r="BP148" s="57"/>
    </row>
    <row r="149" spans="1:68" ht="11.25" customHeight="1" x14ac:dyDescent="0.2">
      <c r="A149" s="37"/>
      <c r="B149" s="259"/>
      <c r="C149" s="39"/>
      <c r="D149" s="40"/>
      <c r="E149" s="286"/>
      <c r="F149" s="286"/>
      <c r="G149" s="286"/>
      <c r="H149" s="286"/>
      <c r="I149" s="286"/>
      <c r="J149" s="286"/>
      <c r="K149" s="286"/>
      <c r="L149" s="286"/>
      <c r="M149" s="286"/>
      <c r="N149" s="286"/>
      <c r="O149" s="286"/>
      <c r="P149" s="286"/>
      <c r="Q149" s="286"/>
      <c r="R149" s="286"/>
      <c r="S149" s="286"/>
      <c r="T149" s="286"/>
      <c r="U149" s="286"/>
      <c r="V149" s="286"/>
      <c r="W149" s="286"/>
      <c r="X149" s="286"/>
      <c r="Y149" s="241"/>
      <c r="Z149" s="57"/>
      <c r="AA149" s="57"/>
      <c r="AT149" s="40"/>
      <c r="AU149" s="88" t="s">
        <v>153</v>
      </c>
      <c r="AW149" s="88"/>
      <c r="AX149" s="88"/>
      <c r="AY149" s="88"/>
      <c r="AZ149" s="88"/>
      <c r="BA149" s="88"/>
      <c r="BB149" s="60"/>
      <c r="BC149" s="60" t="s">
        <v>3</v>
      </c>
      <c r="BD149" s="53"/>
      <c r="BE149" s="94"/>
      <c r="BF149" s="60"/>
      <c r="BG149" s="53"/>
      <c r="BH149" s="53"/>
      <c r="BI149" s="60"/>
      <c r="BJ149" s="91" t="s">
        <v>32</v>
      </c>
      <c r="BK149" s="241"/>
      <c r="BL149" s="339"/>
      <c r="BM149" s="57"/>
      <c r="BN149" s="57"/>
      <c r="BO149" s="218"/>
      <c r="BP149" s="57"/>
    </row>
    <row r="150" spans="1:68" ht="11.25" customHeight="1" x14ac:dyDescent="0.2">
      <c r="A150" s="37"/>
      <c r="B150" s="259"/>
      <c r="C150" s="39"/>
      <c r="D150" s="40"/>
      <c r="E150" s="286"/>
      <c r="F150" s="286"/>
      <c r="G150" s="286"/>
      <c r="H150" s="286"/>
      <c r="I150" s="286"/>
      <c r="J150" s="286"/>
      <c r="K150" s="286"/>
      <c r="L150" s="286"/>
      <c r="M150" s="286"/>
      <c r="N150" s="286"/>
      <c r="O150" s="286"/>
      <c r="P150" s="286"/>
      <c r="Q150" s="286"/>
      <c r="R150" s="286"/>
      <c r="S150" s="286"/>
      <c r="T150" s="286"/>
      <c r="U150" s="286"/>
      <c r="V150" s="286"/>
      <c r="W150" s="286"/>
      <c r="X150" s="286"/>
      <c r="Y150" s="241"/>
      <c r="Z150" s="57"/>
      <c r="AA150" s="57"/>
      <c r="AT150" s="40"/>
      <c r="AU150" s="88" t="s">
        <v>121</v>
      </c>
      <c r="AW150" s="88"/>
      <c r="AX150" s="88"/>
      <c r="AY150" s="88"/>
      <c r="AZ150" s="88"/>
      <c r="BA150" s="60" t="s">
        <v>3</v>
      </c>
      <c r="BB150" s="60"/>
      <c r="BC150" s="60"/>
      <c r="BD150" s="60"/>
      <c r="BE150" s="94"/>
      <c r="BF150" s="60"/>
      <c r="BG150" s="53"/>
      <c r="BH150" s="53"/>
      <c r="BI150" s="60"/>
      <c r="BJ150" s="91" t="s">
        <v>33</v>
      </c>
      <c r="BK150" s="241"/>
      <c r="BL150" s="339"/>
      <c r="BM150" s="57"/>
      <c r="BN150" s="340">
        <v>125</v>
      </c>
      <c r="BO150" s="218"/>
      <c r="BP150" s="57"/>
    </row>
    <row r="151" spans="1:68" ht="11.25" customHeight="1" x14ac:dyDescent="0.2">
      <c r="A151" s="37"/>
      <c r="B151" s="259"/>
      <c r="C151" s="39"/>
      <c r="D151" s="40"/>
      <c r="E151" s="286"/>
      <c r="F151" s="286"/>
      <c r="G151" s="286"/>
      <c r="H151" s="286"/>
      <c r="I151" s="286"/>
      <c r="J151" s="286"/>
      <c r="K151" s="286"/>
      <c r="L151" s="286"/>
      <c r="M151" s="286"/>
      <c r="N151" s="286"/>
      <c r="O151" s="286"/>
      <c r="P151" s="286"/>
      <c r="Q151" s="286"/>
      <c r="R151" s="286"/>
      <c r="S151" s="286"/>
      <c r="T151" s="286"/>
      <c r="U151" s="286"/>
      <c r="V151" s="286"/>
      <c r="W151" s="286"/>
      <c r="X151" s="286"/>
      <c r="Y151" s="241"/>
      <c r="Z151" s="57"/>
      <c r="AA151" s="57"/>
      <c r="AT151" s="40"/>
      <c r="AU151" s="88" t="s">
        <v>18</v>
      </c>
      <c r="AW151" s="88"/>
      <c r="AX151" s="88"/>
      <c r="AY151" s="88"/>
      <c r="AZ151" s="60" t="s">
        <v>3</v>
      </c>
      <c r="BA151" s="60"/>
      <c r="BB151" s="60"/>
      <c r="BC151" s="60"/>
      <c r="BD151" s="60"/>
      <c r="BE151" s="94"/>
      <c r="BF151" s="60"/>
      <c r="BG151" s="53"/>
      <c r="BH151" s="53"/>
      <c r="BI151" s="60"/>
      <c r="BJ151" s="91" t="s">
        <v>34</v>
      </c>
      <c r="BK151" s="241"/>
      <c r="BL151" s="339"/>
      <c r="BM151" s="57"/>
      <c r="BN151" s="57"/>
      <c r="BO151" s="218"/>
      <c r="BP151" s="57"/>
    </row>
    <row r="152" spans="1:68" ht="6" customHeight="1" thickBot="1" x14ac:dyDescent="0.25">
      <c r="A152" s="42"/>
      <c r="B152" s="30"/>
      <c r="C152" s="43"/>
      <c r="D152" s="44"/>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57"/>
      <c r="AA152" s="57"/>
      <c r="AT152" s="40"/>
      <c r="AU152" s="241"/>
      <c r="AV152" s="241"/>
      <c r="AW152" s="241"/>
      <c r="AX152" s="241"/>
      <c r="AY152" s="241"/>
      <c r="AZ152" s="241"/>
      <c r="BA152" s="241"/>
      <c r="BB152" s="241"/>
      <c r="BC152" s="241"/>
      <c r="BD152" s="241"/>
      <c r="BE152" s="241"/>
      <c r="BF152" s="241"/>
      <c r="BG152" s="241"/>
      <c r="BH152" s="241"/>
      <c r="BI152" s="241"/>
      <c r="BJ152" s="29"/>
      <c r="BK152" s="29"/>
      <c r="BL152" s="342"/>
      <c r="BM152" s="206"/>
      <c r="BN152" s="206"/>
      <c r="BO152" s="218"/>
      <c r="BP152" s="57"/>
    </row>
    <row r="153" spans="1:68" ht="6" customHeight="1" x14ac:dyDescent="0.2">
      <c r="A153" s="32"/>
      <c r="B153" s="33"/>
      <c r="C153" s="34"/>
      <c r="D153" s="35"/>
      <c r="E153" s="36"/>
      <c r="F153" s="36"/>
      <c r="G153" s="36"/>
      <c r="H153" s="36"/>
      <c r="I153" s="36"/>
      <c r="J153" s="36"/>
      <c r="K153" s="36"/>
      <c r="L153" s="36"/>
      <c r="M153" s="36"/>
      <c r="N153" s="36"/>
      <c r="O153" s="36"/>
      <c r="P153" s="36"/>
      <c r="Q153" s="36"/>
      <c r="R153" s="36"/>
      <c r="S153" s="36"/>
      <c r="T153" s="36"/>
      <c r="U153" s="36"/>
      <c r="V153" s="36"/>
      <c r="W153" s="36"/>
      <c r="X153" s="36"/>
      <c r="Y153" s="96"/>
      <c r="Z153" s="96"/>
      <c r="AA153" s="96"/>
      <c r="AB153" s="96"/>
      <c r="AC153" s="96"/>
      <c r="AD153" s="96"/>
      <c r="AE153" s="96"/>
      <c r="AF153" s="96"/>
      <c r="AG153" s="96"/>
      <c r="AH153" s="96"/>
      <c r="AI153" s="96"/>
      <c r="AJ153" s="96"/>
      <c r="AK153" s="96"/>
      <c r="AL153" s="96"/>
      <c r="AM153" s="96"/>
      <c r="AN153" s="36"/>
      <c r="AO153" s="96"/>
      <c r="AP153" s="96"/>
      <c r="AQ153" s="96"/>
      <c r="AR153" s="96"/>
      <c r="AS153" s="96"/>
      <c r="AT153" s="115"/>
      <c r="AU153" s="96"/>
      <c r="AV153" s="96"/>
      <c r="AW153" s="96"/>
      <c r="AX153" s="96"/>
      <c r="AY153" s="96"/>
      <c r="AZ153" s="96"/>
      <c r="BA153" s="96"/>
      <c r="BB153" s="96"/>
      <c r="BC153" s="96"/>
      <c r="BD153" s="36"/>
      <c r="BE153" s="96"/>
      <c r="BF153" s="96"/>
      <c r="BG153" s="96"/>
      <c r="BH153" s="96"/>
      <c r="BI153" s="96"/>
      <c r="BJ153" s="88"/>
      <c r="BK153" s="88"/>
      <c r="BL153" s="119"/>
      <c r="BM153" s="88"/>
      <c r="BN153" s="88"/>
      <c r="BO153" s="88"/>
      <c r="BP153" s="57"/>
    </row>
    <row r="154" spans="1:68" ht="11.25" customHeight="1" x14ac:dyDescent="0.2">
      <c r="A154" s="37"/>
      <c r="B154" s="266">
        <v>123</v>
      </c>
      <c r="C154" s="39"/>
      <c r="D154" s="40"/>
      <c r="E154" s="432" t="s">
        <v>193</v>
      </c>
      <c r="F154" s="432"/>
      <c r="G154" s="432"/>
      <c r="H154" s="432"/>
      <c r="I154" s="432"/>
      <c r="J154" s="432"/>
      <c r="K154" s="432"/>
      <c r="L154" s="432"/>
      <c r="M154" s="432"/>
      <c r="N154" s="432"/>
      <c r="O154" s="432"/>
      <c r="P154" s="43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432"/>
      <c r="AQ154" s="432"/>
      <c r="AR154" s="432"/>
      <c r="AS154" s="60"/>
      <c r="AT154" s="223"/>
      <c r="AU154" s="88" t="s">
        <v>135</v>
      </c>
      <c r="AW154" s="88"/>
      <c r="AX154" s="88"/>
      <c r="AY154" s="88"/>
      <c r="AZ154" s="60"/>
      <c r="BA154" s="60"/>
      <c r="BB154" s="60"/>
      <c r="BC154" s="60"/>
      <c r="BD154" s="60"/>
      <c r="BE154" s="60"/>
      <c r="BF154" s="60"/>
      <c r="BG154" s="60"/>
      <c r="BH154" s="57"/>
      <c r="BI154" s="60"/>
      <c r="BJ154" s="60"/>
      <c r="BK154" s="60"/>
      <c r="BL154" s="223"/>
      <c r="BM154" s="60"/>
      <c r="BN154" s="60"/>
      <c r="BO154" s="60"/>
      <c r="BP154" s="57"/>
    </row>
    <row r="155" spans="1:68" ht="11.25" customHeight="1" x14ac:dyDescent="0.2">
      <c r="A155" s="37"/>
      <c r="B155" s="141" t="s">
        <v>192</v>
      </c>
      <c r="C155" s="39"/>
      <c r="D155" s="40"/>
      <c r="E155" s="432"/>
      <c r="F155" s="432"/>
      <c r="G155" s="432"/>
      <c r="H155" s="432"/>
      <c r="I155" s="432"/>
      <c r="J155" s="432"/>
      <c r="K155" s="432"/>
      <c r="L155" s="432"/>
      <c r="M155" s="432"/>
      <c r="N155" s="432"/>
      <c r="O155" s="432"/>
      <c r="P155" s="432"/>
      <c r="Q155" s="432"/>
      <c r="R155" s="432"/>
      <c r="S155" s="432"/>
      <c r="T155" s="432"/>
      <c r="U155" s="432"/>
      <c r="V155" s="432"/>
      <c r="W155" s="432"/>
      <c r="X155" s="432"/>
      <c r="Y155" s="432"/>
      <c r="Z155" s="432"/>
      <c r="AA155" s="432"/>
      <c r="AB155" s="432"/>
      <c r="AC155" s="432"/>
      <c r="AD155" s="432"/>
      <c r="AE155" s="432"/>
      <c r="AF155" s="432"/>
      <c r="AG155" s="432"/>
      <c r="AH155" s="432"/>
      <c r="AI155" s="432"/>
      <c r="AJ155" s="432"/>
      <c r="AK155" s="432"/>
      <c r="AL155" s="432"/>
      <c r="AM155" s="432"/>
      <c r="AN155" s="432"/>
      <c r="AO155" s="432"/>
      <c r="AP155" s="432"/>
      <c r="AQ155" s="432"/>
      <c r="AR155" s="432"/>
      <c r="AS155" s="60"/>
      <c r="AT155" s="224"/>
      <c r="AU155" s="88"/>
      <c r="AW155" s="88" t="s">
        <v>154</v>
      </c>
      <c r="AX155" s="88"/>
      <c r="AY155" s="60"/>
      <c r="AZ155" s="60"/>
      <c r="BA155" s="221"/>
      <c r="BB155" s="88"/>
      <c r="BC155" s="60"/>
      <c r="BD155" s="60"/>
      <c r="BE155" s="60"/>
      <c r="BF155" s="60" t="s">
        <v>3</v>
      </c>
      <c r="BG155" s="60"/>
      <c r="BH155" s="53"/>
      <c r="BI155" s="60"/>
      <c r="BJ155" s="222" t="s">
        <v>20</v>
      </c>
      <c r="BK155" s="88"/>
      <c r="BL155" s="223"/>
      <c r="BM155" s="60"/>
      <c r="BN155" s="60"/>
      <c r="BO155" s="60"/>
      <c r="BP155" s="57"/>
    </row>
    <row r="156" spans="1:68" ht="11.25" customHeight="1" x14ac:dyDescent="0.2">
      <c r="A156" s="37"/>
      <c r="B156" s="259"/>
      <c r="C156" s="39"/>
      <c r="D156" s="40"/>
      <c r="E156" s="432"/>
      <c r="F156" s="432"/>
      <c r="G156" s="432"/>
      <c r="H156" s="432"/>
      <c r="I156" s="432"/>
      <c r="J156" s="432"/>
      <c r="K156" s="432"/>
      <c r="L156" s="432"/>
      <c r="M156" s="432"/>
      <c r="N156" s="432"/>
      <c r="O156" s="432"/>
      <c r="P156" s="432"/>
      <c r="Q156" s="432"/>
      <c r="R156" s="432"/>
      <c r="S156" s="432"/>
      <c r="T156" s="432"/>
      <c r="U156" s="432"/>
      <c r="V156" s="432"/>
      <c r="W156" s="432"/>
      <c r="X156" s="432"/>
      <c r="Y156" s="432"/>
      <c r="Z156" s="432"/>
      <c r="AA156" s="432"/>
      <c r="AB156" s="432"/>
      <c r="AC156" s="432"/>
      <c r="AD156" s="432"/>
      <c r="AE156" s="432"/>
      <c r="AF156" s="432"/>
      <c r="AG156" s="432"/>
      <c r="AH156" s="432"/>
      <c r="AI156" s="432"/>
      <c r="AJ156" s="432"/>
      <c r="AK156" s="432"/>
      <c r="AL156" s="432"/>
      <c r="AM156" s="432"/>
      <c r="AN156" s="432"/>
      <c r="AO156" s="432"/>
      <c r="AP156" s="432"/>
      <c r="AQ156" s="432"/>
      <c r="AR156" s="432"/>
      <c r="AS156" s="88"/>
      <c r="AT156" s="119"/>
      <c r="AU156" s="88" t="s">
        <v>194</v>
      </c>
      <c r="AW156" s="88"/>
      <c r="AX156" s="88"/>
      <c r="AY156" s="88"/>
      <c r="AZ156" s="88"/>
      <c r="BA156" s="88"/>
      <c r="BB156" s="60"/>
      <c r="BD156" s="239" t="s">
        <v>3</v>
      </c>
      <c r="BE156" s="60"/>
      <c r="BF156" s="60"/>
      <c r="BG156" s="60"/>
      <c r="BH156" s="219"/>
      <c r="BI156" s="60"/>
      <c r="BJ156" s="222" t="s">
        <v>21</v>
      </c>
      <c r="BK156" s="60"/>
      <c r="BL156" s="223"/>
      <c r="BM156" s="60"/>
      <c r="BN156" s="340">
        <v>125</v>
      </c>
      <c r="BO156" s="60"/>
      <c r="BP156" s="57"/>
    </row>
    <row r="157" spans="1:68" ht="6" customHeight="1" thickBot="1" x14ac:dyDescent="0.25">
      <c r="A157" s="42"/>
      <c r="B157" s="30"/>
      <c r="C157" s="43"/>
      <c r="D157" s="44"/>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40"/>
      <c r="AU157" s="241"/>
      <c r="AV157" s="241"/>
      <c r="AW157" s="241"/>
      <c r="AX157" s="241"/>
      <c r="AY157" s="241"/>
      <c r="AZ157" s="241"/>
      <c r="BA157" s="241"/>
      <c r="BB157" s="241"/>
      <c r="BC157" s="241"/>
      <c r="BD157" s="241"/>
      <c r="BE157" s="241"/>
      <c r="BF157" s="241"/>
      <c r="BG157" s="241"/>
      <c r="BH157" s="241"/>
      <c r="BI157" s="241"/>
      <c r="BJ157" s="241"/>
      <c r="BK157" s="241"/>
      <c r="BL157" s="40"/>
      <c r="BM157" s="241"/>
      <c r="BN157" s="241"/>
      <c r="BO157" s="241"/>
      <c r="BP157" s="57"/>
    </row>
    <row r="158" spans="1:68" ht="6" customHeight="1" x14ac:dyDescent="0.2">
      <c r="A158" s="32"/>
      <c r="B158" s="33"/>
      <c r="C158" s="34"/>
      <c r="D158" s="35"/>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5"/>
      <c r="BM158" s="36"/>
      <c r="BN158" s="36"/>
      <c r="BO158" s="241"/>
      <c r="BP158" s="57"/>
    </row>
    <row r="159" spans="1:68" ht="11.25" customHeight="1" x14ac:dyDescent="0.2">
      <c r="A159" s="37"/>
      <c r="B159" s="266">
        <v>124</v>
      </c>
      <c r="C159" s="39"/>
      <c r="D159" s="40"/>
      <c r="E159" s="437" t="str">
        <f ca="1">VLOOKUP(INDIRECT(ADDRESS(ROW(),COLUMN()-3)),Language_Translations,MATCH(Language_Selected,Language_Options,0),FALSE)</f>
        <v>Le test pour le diagnostic d'anémie montre que (NOM DE L'ENFANT) a une anémie sévère. Votre enfant est sérieusement malade et doit être emmené à un établissement de santé immédiatement.</v>
      </c>
      <c r="F159" s="438"/>
      <c r="G159" s="438"/>
      <c r="H159" s="438"/>
      <c r="I159" s="438"/>
      <c r="J159" s="438"/>
      <c r="K159" s="438"/>
      <c r="L159" s="438"/>
      <c r="M159" s="438"/>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J159" s="438"/>
      <c r="AK159" s="438"/>
      <c r="AL159" s="438"/>
      <c r="AM159" s="438"/>
      <c r="AN159" s="438"/>
      <c r="AO159" s="438"/>
      <c r="AP159" s="438"/>
      <c r="AQ159" s="438"/>
      <c r="AR159" s="438"/>
      <c r="AS159" s="438"/>
      <c r="AT159" s="438"/>
      <c r="AU159" s="438"/>
      <c r="AV159" s="438"/>
      <c r="AW159" s="438"/>
      <c r="AX159" s="438"/>
      <c r="AY159" s="438"/>
      <c r="AZ159" s="438"/>
      <c r="BA159" s="438"/>
      <c r="BB159" s="438"/>
      <c r="BC159" s="438"/>
      <c r="BD159" s="438"/>
      <c r="BE159" s="438"/>
      <c r="BF159" s="438"/>
      <c r="BG159" s="438"/>
      <c r="BH159" s="438"/>
      <c r="BI159" s="438"/>
      <c r="BJ159" s="438"/>
      <c r="BK159" s="438"/>
      <c r="BL159" s="344"/>
      <c r="BM159" s="295"/>
      <c r="BN159" s="295"/>
      <c r="BO159" s="295"/>
      <c r="BP159" s="57"/>
    </row>
    <row r="160" spans="1:68" ht="11.25" customHeight="1" x14ac:dyDescent="0.2">
      <c r="A160" s="37"/>
      <c r="B160" s="264"/>
      <c r="C160" s="39"/>
      <c r="D160" s="40"/>
      <c r="E160" s="438"/>
      <c r="F160" s="438"/>
      <c r="G160" s="438"/>
      <c r="H160" s="438"/>
      <c r="I160" s="438"/>
      <c r="J160" s="438"/>
      <c r="K160" s="438"/>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8"/>
      <c r="BE160" s="438"/>
      <c r="BF160" s="438"/>
      <c r="BG160" s="438"/>
      <c r="BH160" s="438"/>
      <c r="BI160" s="438"/>
      <c r="BJ160" s="438"/>
      <c r="BK160" s="438"/>
      <c r="BL160" s="344"/>
      <c r="BM160" s="295"/>
      <c r="BN160" s="295"/>
      <c r="BO160" s="295"/>
      <c r="BP160" s="57"/>
    </row>
    <row r="161" spans="1:68" ht="11.25" customHeight="1" x14ac:dyDescent="0.2">
      <c r="A161" s="37"/>
      <c r="B161" s="104"/>
      <c r="C161" s="39"/>
      <c r="D161" s="40"/>
      <c r="E161" s="438"/>
      <c r="F161" s="438"/>
      <c r="G161" s="438"/>
      <c r="H161" s="438"/>
      <c r="I161" s="438"/>
      <c r="J161" s="438"/>
      <c r="K161" s="438"/>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8"/>
      <c r="BE161" s="438"/>
      <c r="BF161" s="438"/>
      <c r="BG161" s="438"/>
      <c r="BH161" s="438"/>
      <c r="BI161" s="438"/>
      <c r="BJ161" s="438"/>
      <c r="BK161" s="438"/>
      <c r="BL161" s="344"/>
      <c r="BM161" s="295"/>
      <c r="BN161" s="295"/>
      <c r="BO161" s="295"/>
      <c r="BP161" s="57"/>
    </row>
    <row r="162" spans="1:68" ht="11.25" customHeight="1" x14ac:dyDescent="0.2">
      <c r="A162" s="37"/>
      <c r="B162" s="259"/>
      <c r="C162" s="39"/>
      <c r="D162" s="40"/>
      <c r="E162" s="437" t="s">
        <v>215</v>
      </c>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7"/>
      <c r="AH162" s="437"/>
      <c r="AI162" s="437"/>
      <c r="AJ162" s="437"/>
      <c r="AK162" s="437"/>
      <c r="AL162" s="437"/>
      <c r="AM162" s="437"/>
      <c r="AN162" s="437"/>
      <c r="AO162" s="437"/>
      <c r="AP162" s="437"/>
      <c r="AQ162" s="437"/>
      <c r="AR162" s="437"/>
      <c r="AS162" s="437"/>
      <c r="AT162" s="437"/>
      <c r="AU162" s="437"/>
      <c r="AV162" s="437"/>
      <c r="AW162" s="437"/>
      <c r="AX162" s="437"/>
      <c r="AY162" s="437"/>
      <c r="AZ162" s="437"/>
      <c r="BA162" s="437"/>
      <c r="BB162" s="437"/>
      <c r="BC162" s="437"/>
      <c r="BD162" s="437"/>
      <c r="BE162" s="437"/>
      <c r="BF162" s="437"/>
      <c r="BG162" s="437"/>
      <c r="BH162" s="437"/>
      <c r="BI162" s="437"/>
      <c r="BJ162" s="437"/>
      <c r="BK162" s="437"/>
      <c r="BL162" s="344"/>
      <c r="BM162" s="295"/>
      <c r="BN162" s="295"/>
      <c r="BO162" s="295"/>
      <c r="BP162" s="57"/>
    </row>
    <row r="163" spans="1:68" ht="6" customHeight="1" thickBot="1" x14ac:dyDescent="0.25">
      <c r="A163" s="42"/>
      <c r="B163" s="30"/>
      <c r="C163" s="43"/>
      <c r="D163" s="44"/>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44"/>
      <c r="BM163" s="29"/>
      <c r="BN163" s="29"/>
      <c r="BO163" s="241"/>
      <c r="BP163" s="57"/>
    </row>
    <row r="164" spans="1:68" ht="6" customHeight="1" x14ac:dyDescent="0.2">
      <c r="A164" s="112"/>
      <c r="B164" s="113"/>
      <c r="C164" s="114"/>
      <c r="D164" s="115"/>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241"/>
      <c r="AT164" s="57"/>
      <c r="AU164" s="57"/>
      <c r="AV164" s="57"/>
      <c r="AW164" s="57"/>
      <c r="AX164" s="57"/>
      <c r="AY164" s="57"/>
      <c r="AZ164" s="57"/>
      <c r="BA164" s="57"/>
      <c r="BB164" s="57"/>
      <c r="BC164" s="57"/>
      <c r="BD164" s="57"/>
      <c r="BE164" s="57"/>
      <c r="BF164" s="57"/>
      <c r="BG164" s="57"/>
      <c r="BH164" s="57"/>
      <c r="BI164" s="57"/>
      <c r="BJ164" s="57"/>
      <c r="BK164" s="57"/>
      <c r="BL164" s="339"/>
      <c r="BM164" s="57"/>
      <c r="BN164" s="57"/>
      <c r="BO164" s="218"/>
      <c r="BP164" s="57"/>
    </row>
    <row r="165" spans="1:68" ht="11.25" customHeight="1" x14ac:dyDescent="0.2">
      <c r="A165" s="116"/>
      <c r="B165" s="266">
        <v>125</v>
      </c>
      <c r="C165" s="118"/>
      <c r="D165" s="119"/>
      <c r="E165" s="431" t="s">
        <v>227</v>
      </c>
      <c r="F165" s="431"/>
      <c r="G165" s="431"/>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431"/>
      <c r="AL165" s="431"/>
      <c r="AM165" s="431"/>
      <c r="AN165" s="431"/>
      <c r="AO165" s="431"/>
      <c r="AP165" s="431"/>
      <c r="AQ165" s="431"/>
      <c r="AR165" s="431"/>
      <c r="AS165" s="431"/>
      <c r="AT165" s="431"/>
      <c r="AU165" s="431"/>
      <c r="AV165" s="431"/>
      <c r="AW165" s="431"/>
      <c r="AX165" s="431"/>
      <c r="AY165" s="431"/>
      <c r="AZ165" s="431"/>
      <c r="BA165" s="431"/>
      <c r="BB165" s="431"/>
      <c r="BC165" s="431"/>
      <c r="BD165" s="431"/>
      <c r="BE165" s="431"/>
      <c r="BF165" s="431"/>
      <c r="BG165" s="431"/>
      <c r="BH165" s="431"/>
      <c r="BI165" s="431"/>
      <c r="BJ165" s="431"/>
      <c r="BK165" s="431"/>
      <c r="BL165" s="345"/>
      <c r="BM165" s="298"/>
      <c r="BN165" s="298"/>
      <c r="BO165" s="218"/>
      <c r="BP165" s="57"/>
    </row>
    <row r="166" spans="1:68" ht="6" customHeight="1" thickBot="1" x14ac:dyDescent="0.25">
      <c r="A166" s="121"/>
      <c r="B166" s="122"/>
      <c r="C166" s="123"/>
      <c r="D166" s="124"/>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125"/>
      <c r="AK166" s="95"/>
      <c r="AL166" s="95"/>
      <c r="AM166" s="95"/>
      <c r="AN166" s="95"/>
      <c r="AO166" s="95"/>
      <c r="AP166" s="95"/>
      <c r="AQ166" s="95"/>
      <c r="AR166" s="95"/>
      <c r="AS166" s="29"/>
      <c r="AT166" s="206"/>
      <c r="AU166" s="206"/>
      <c r="AV166" s="206"/>
      <c r="AW166" s="206"/>
      <c r="AX166" s="206"/>
      <c r="AY166" s="206"/>
      <c r="AZ166" s="206"/>
      <c r="BA166" s="206"/>
      <c r="BB166" s="206"/>
      <c r="BC166" s="206"/>
      <c r="BD166" s="206"/>
      <c r="BE166" s="206"/>
      <c r="BF166" s="206"/>
      <c r="BG166" s="206"/>
      <c r="BH166" s="206"/>
      <c r="BI166" s="206"/>
      <c r="BJ166" s="206"/>
      <c r="BK166" s="206"/>
      <c r="BL166" s="342"/>
      <c r="BM166" s="206"/>
      <c r="BN166" s="206"/>
      <c r="BO166" s="218"/>
      <c r="BP166" s="57"/>
    </row>
    <row r="167" spans="1:68" ht="6" customHeight="1" x14ac:dyDescent="0.2">
      <c r="A167" s="36"/>
      <c r="B167" s="33"/>
      <c r="C167" s="49"/>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row>
    <row r="205" spans="69:69" x14ac:dyDescent="0.2">
      <c r="BQ205" s="265"/>
    </row>
  </sheetData>
  <sheetProtection formatCells="0" formatRows="0" insertRows="0" deleteRows="0"/>
  <mergeCells count="40">
    <mergeCell ref="E64:AR65"/>
    <mergeCell ref="E68:BJ68"/>
    <mergeCell ref="E69:BJ69"/>
    <mergeCell ref="BL99:BN99"/>
    <mergeCell ref="BL10:BN10"/>
    <mergeCell ref="E28:AR29"/>
    <mergeCell ref="E13:AR16"/>
    <mergeCell ref="E75:AR76"/>
    <mergeCell ref="AU143:BI143"/>
    <mergeCell ref="AU81:BJ81"/>
    <mergeCell ref="AU86:BJ86"/>
    <mergeCell ref="A1:BO1"/>
    <mergeCell ref="E60:AR61"/>
    <mergeCell ref="E52:AR53"/>
    <mergeCell ref="E40:AR41"/>
    <mergeCell ref="E33:AR33"/>
    <mergeCell ref="E4:BN7"/>
    <mergeCell ref="D10:BI10"/>
    <mergeCell ref="E48:AR49"/>
    <mergeCell ref="E55:AR57"/>
    <mergeCell ref="E36:X36"/>
    <mergeCell ref="E20:AR21"/>
    <mergeCell ref="E31:AR31"/>
    <mergeCell ref="E24:AR24"/>
    <mergeCell ref="E165:BK165"/>
    <mergeCell ref="E84:AR86"/>
    <mergeCell ref="AU139:BJ139"/>
    <mergeCell ref="E102:BJ103"/>
    <mergeCell ref="E79:AR81"/>
    <mergeCell ref="E89:AR92"/>
    <mergeCell ref="E110:AR113"/>
    <mergeCell ref="E146:AR147"/>
    <mergeCell ref="E116:BK130"/>
    <mergeCell ref="E162:BK162"/>
    <mergeCell ref="E159:BK161"/>
    <mergeCell ref="E133:AR135"/>
    <mergeCell ref="E154:AR156"/>
    <mergeCell ref="E106:AA107"/>
    <mergeCell ref="D99:BI99"/>
    <mergeCell ref="E138:AR141"/>
  </mergeCells>
  <printOptions horizontalCentered="1"/>
  <pageMargins left="0.25" right="0.25" top="0.25" bottom="0.25" header="0.3" footer="0.3"/>
  <pageSetup paperSize="9" scale="85" orientation="portrait" r:id="rId1"/>
  <headerFooter>
    <oddFooter>&amp;CBIO-&amp;P</oddFooter>
  </headerFooter>
  <rowBreaks count="1" manualBreakCount="1">
    <brk id="9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1C7A0-F9E7-4451-A042-6F2950690BDF}">
  <sheetPr>
    <tabColor theme="9"/>
  </sheetPr>
  <dimension ref="A1:CN205"/>
  <sheetViews>
    <sheetView view="pageBreakPreview" zoomScaleNormal="100" zoomScaleSheetLayoutView="100" workbookViewId="0">
      <selection activeCell="E13" sqref="E13:AR16"/>
    </sheetView>
  </sheetViews>
  <sheetFormatPr defaultColWidth="1.88671875" defaultRowHeight="10" x14ac:dyDescent="0.2"/>
  <cols>
    <col min="1" max="1" width="1" style="28" customWidth="1"/>
    <col min="2" max="2" width="3.88671875" style="200" customWidth="1"/>
    <col min="3" max="4" width="1" style="28" customWidth="1"/>
    <col min="5" max="24" width="1.88671875" style="28"/>
    <col min="25" max="26" width="1" style="28" customWidth="1"/>
    <col min="27" max="38" width="1.88671875" style="28"/>
    <col min="39" max="42" width="1.88671875" style="28" customWidth="1"/>
    <col min="43" max="43" width="1.88671875" style="28"/>
    <col min="44" max="45" width="1" style="28" customWidth="1"/>
    <col min="46" max="65" width="1.88671875" style="28"/>
    <col min="66" max="66" width="4" style="28" bestFit="1" customWidth="1"/>
    <col min="67" max="67" width="1" customWidth="1"/>
    <col min="68" max="68" width="1.88671875" style="28"/>
    <col min="69" max="69" width="5.6640625" style="28" customWidth="1"/>
    <col min="70" max="16384" width="1.88671875" style="28"/>
  </cols>
  <sheetData>
    <row r="1" spans="1:68" x14ac:dyDescent="0.2">
      <c r="A1" s="443" t="s">
        <v>195</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row>
    <row r="2" spans="1:68" ht="6" customHeight="1" thickBot="1" x14ac:dyDescent="0.25">
      <c r="A2" s="29"/>
      <c r="B2" s="30"/>
      <c r="C2" s="31"/>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row>
    <row r="3" spans="1:68" ht="6" customHeight="1" x14ac:dyDescent="0.2">
      <c r="A3" s="32"/>
      <c r="B3" s="33"/>
      <c r="C3" s="34"/>
      <c r="D3" s="35"/>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205"/>
      <c r="AU3" s="205"/>
      <c r="AV3" s="205"/>
      <c r="AW3" s="205"/>
      <c r="AX3" s="205"/>
      <c r="AY3" s="205"/>
      <c r="AZ3" s="205"/>
      <c r="BA3" s="205"/>
      <c r="BB3" s="205"/>
      <c r="BC3" s="205"/>
      <c r="BD3" s="205"/>
      <c r="BE3" s="205"/>
      <c r="BF3" s="205"/>
      <c r="BG3" s="205"/>
      <c r="BH3" s="205"/>
      <c r="BI3" s="205"/>
      <c r="BJ3" s="205"/>
      <c r="BK3" s="205"/>
      <c r="BL3" s="205"/>
      <c r="BM3" s="205"/>
      <c r="BN3" s="215"/>
    </row>
    <row r="4" spans="1:68" ht="11.25" customHeight="1" x14ac:dyDescent="0.2">
      <c r="A4" s="37"/>
      <c r="B4" s="266">
        <v>101</v>
      </c>
      <c r="C4" s="39"/>
      <c r="D4" s="40"/>
      <c r="E4" s="444" t="s">
        <v>235</v>
      </c>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5"/>
    </row>
    <row r="5" spans="1:68" ht="11.25" customHeight="1" x14ac:dyDescent="0.2">
      <c r="A5" s="37"/>
      <c r="B5" s="117"/>
      <c r="C5" s="39"/>
      <c r="D5" s="40"/>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5"/>
    </row>
    <row r="6" spans="1:68" ht="11.25" customHeight="1" x14ac:dyDescent="0.2">
      <c r="A6" s="37"/>
      <c r="B6" s="120"/>
      <c r="C6" s="39"/>
      <c r="D6" s="40"/>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5"/>
    </row>
    <row r="7" spans="1:68" ht="11.25" customHeight="1" x14ac:dyDescent="0.2">
      <c r="A7" s="37"/>
      <c r="B7" s="141"/>
      <c r="C7" s="39"/>
      <c r="D7" s="40"/>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5"/>
    </row>
    <row r="8" spans="1:68" ht="6" customHeight="1" thickBot="1" x14ac:dyDescent="0.25">
      <c r="A8" s="42"/>
      <c r="B8" s="150"/>
      <c r="C8" s="43"/>
      <c r="D8" s="44"/>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06"/>
      <c r="AU8" s="206"/>
      <c r="AV8" s="206"/>
      <c r="AW8" s="206"/>
      <c r="AX8" s="206"/>
      <c r="AY8" s="206"/>
      <c r="AZ8" s="206"/>
      <c r="BA8" s="206"/>
      <c r="BB8" s="206"/>
      <c r="BC8" s="206"/>
      <c r="BD8" s="206"/>
      <c r="BE8" s="206"/>
      <c r="BF8" s="206"/>
      <c r="BG8" s="206"/>
      <c r="BH8" s="206"/>
      <c r="BI8" s="206"/>
      <c r="BJ8" s="206"/>
      <c r="BK8" s="206"/>
      <c r="BL8" s="206"/>
      <c r="BM8" s="206"/>
      <c r="BN8" s="216"/>
    </row>
    <row r="9" spans="1:68" ht="6" customHeight="1" x14ac:dyDescent="0.2">
      <c r="A9" s="32"/>
      <c r="B9" s="146"/>
      <c r="C9" s="34"/>
      <c r="D9" s="35"/>
      <c r="E9" s="36"/>
      <c r="F9" s="36"/>
      <c r="G9" s="36"/>
      <c r="H9" s="36"/>
      <c r="I9" s="36"/>
      <c r="J9" s="36"/>
      <c r="K9" s="36"/>
      <c r="L9" s="36"/>
      <c r="M9" s="36"/>
      <c r="N9" s="36"/>
      <c r="O9" s="36"/>
      <c r="P9" s="36"/>
      <c r="Q9" s="36"/>
      <c r="R9" s="36"/>
      <c r="S9" s="36"/>
      <c r="T9" s="36"/>
      <c r="U9" s="36"/>
      <c r="V9" s="36"/>
      <c r="W9" s="36"/>
      <c r="X9" s="36"/>
      <c r="Y9" s="36"/>
      <c r="Z9" s="205"/>
      <c r="AA9" s="205"/>
      <c r="AB9" s="205"/>
      <c r="AC9" s="205"/>
      <c r="AD9" s="205"/>
      <c r="AE9" s="205"/>
      <c r="AF9" s="205"/>
      <c r="AG9" s="205"/>
      <c r="AH9" s="205"/>
      <c r="AI9" s="205"/>
      <c r="AJ9" s="205"/>
      <c r="AK9" s="205"/>
      <c r="AL9" s="205"/>
      <c r="AM9" s="205"/>
      <c r="AN9" s="205"/>
      <c r="AO9" s="205"/>
      <c r="AP9" s="205"/>
      <c r="AQ9" s="205"/>
      <c r="AR9" s="205"/>
      <c r="AS9" s="205"/>
      <c r="AT9" s="36"/>
      <c r="AU9" s="36"/>
      <c r="AV9" s="36"/>
      <c r="AW9" s="36"/>
      <c r="AX9" s="36"/>
      <c r="AY9" s="36"/>
      <c r="AZ9" s="36"/>
      <c r="BA9" s="36"/>
      <c r="BB9" s="36"/>
      <c r="BC9" s="36"/>
      <c r="BD9" s="36"/>
      <c r="BE9" s="36"/>
      <c r="BF9" s="36"/>
      <c r="BG9" s="36"/>
      <c r="BH9" s="36"/>
      <c r="BI9" s="36"/>
      <c r="BJ9" s="36"/>
      <c r="BK9" s="36"/>
      <c r="BL9" s="346"/>
      <c r="BM9" s="205"/>
      <c r="BN9" s="205"/>
    </row>
    <row r="10" spans="1:68" x14ac:dyDescent="0.2">
      <c r="A10" s="37"/>
      <c r="B10" s="141"/>
      <c r="C10" s="39"/>
      <c r="D10" s="440" t="s">
        <v>36</v>
      </c>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241"/>
      <c r="BK10" s="241"/>
      <c r="BL10" s="446" t="s">
        <v>1</v>
      </c>
      <c r="BM10" s="447"/>
      <c r="BN10" s="447"/>
      <c r="BO10" s="336"/>
      <c r="BP10" s="336"/>
    </row>
    <row r="11" spans="1:68" ht="6" customHeight="1" thickBot="1" x14ac:dyDescent="0.25">
      <c r="A11" s="42"/>
      <c r="B11" s="150"/>
      <c r="C11" s="43"/>
      <c r="D11" s="44"/>
      <c r="E11" s="31"/>
      <c r="F11" s="29"/>
      <c r="G11" s="29"/>
      <c r="H11" s="29"/>
      <c r="I11" s="29"/>
      <c r="J11" s="29"/>
      <c r="K11" s="29"/>
      <c r="L11" s="29"/>
      <c r="M11" s="29"/>
      <c r="N11" s="29"/>
      <c r="O11" s="29"/>
      <c r="P11" s="29"/>
      <c r="Q11" s="29"/>
      <c r="R11" s="29"/>
      <c r="S11" s="29"/>
      <c r="T11" s="29"/>
      <c r="U11" s="29"/>
      <c r="V11" s="29"/>
      <c r="W11" s="29"/>
      <c r="X11" s="29"/>
      <c r="Y11" s="29"/>
      <c r="Z11" s="206"/>
      <c r="AA11" s="206"/>
      <c r="AB11" s="206"/>
      <c r="AC11" s="206"/>
      <c r="AD11" s="206"/>
      <c r="AE11" s="206"/>
      <c r="AF11" s="206"/>
      <c r="AG11" s="206"/>
      <c r="AH11" s="206"/>
      <c r="AI11" s="206"/>
      <c r="AJ11" s="206"/>
      <c r="AK11" s="206"/>
      <c r="AL11" s="206"/>
      <c r="AM11" s="206"/>
      <c r="AN11" s="206"/>
      <c r="AO11" s="206"/>
      <c r="AP11" s="206"/>
      <c r="AQ11" s="206"/>
      <c r="AR11" s="206"/>
      <c r="AS11" s="206"/>
      <c r="AT11" s="29"/>
      <c r="AU11" s="29"/>
      <c r="AV11" s="29"/>
      <c r="AW11" s="29"/>
      <c r="AX11" s="29"/>
      <c r="AY11" s="29"/>
      <c r="AZ11" s="29"/>
      <c r="BA11" s="29"/>
      <c r="BB11" s="29"/>
      <c r="BC11" s="29"/>
      <c r="BD11" s="29"/>
      <c r="BE11" s="29"/>
      <c r="BF11" s="29"/>
      <c r="BG11" s="29"/>
      <c r="BH11" s="29"/>
      <c r="BI11" s="29"/>
      <c r="BJ11" s="29"/>
      <c r="BK11" s="29"/>
      <c r="BL11" s="342"/>
      <c r="BM11" s="206"/>
      <c r="BN11" s="206"/>
    </row>
    <row r="12" spans="1:68" ht="6" customHeight="1" x14ac:dyDescent="0.2">
      <c r="A12" s="32"/>
      <c r="B12" s="146"/>
      <c r="C12" s="34"/>
      <c r="D12" s="35"/>
      <c r="E12" s="49"/>
      <c r="F12" s="36"/>
      <c r="G12" s="36"/>
      <c r="H12" s="36"/>
      <c r="I12" s="36"/>
      <c r="J12" s="36"/>
      <c r="K12" s="36"/>
      <c r="L12" s="36"/>
      <c r="M12" s="36"/>
      <c r="N12" s="36"/>
      <c r="O12" s="36"/>
      <c r="P12" s="36"/>
      <c r="Q12" s="36"/>
      <c r="R12" s="36"/>
      <c r="S12" s="36"/>
      <c r="T12" s="36"/>
      <c r="U12" s="36"/>
      <c r="V12" s="36"/>
      <c r="W12" s="36"/>
      <c r="X12" s="36"/>
      <c r="Y12" s="36"/>
      <c r="Z12" s="205"/>
      <c r="AT12" s="35"/>
      <c r="AU12" s="36"/>
      <c r="AV12" s="36"/>
      <c r="AW12" s="36"/>
      <c r="AX12" s="36"/>
      <c r="AY12" s="36"/>
      <c r="AZ12" s="36"/>
      <c r="BA12" s="36"/>
      <c r="BB12" s="36"/>
      <c r="BC12" s="36"/>
      <c r="BD12" s="36"/>
      <c r="BE12" s="36"/>
      <c r="BF12" s="36"/>
      <c r="BG12" s="36"/>
      <c r="BH12" s="36"/>
      <c r="BI12" s="36"/>
      <c r="BJ12" s="36"/>
      <c r="BK12" s="36"/>
      <c r="BL12" s="339"/>
      <c r="BM12" s="57"/>
      <c r="BN12" s="57"/>
    </row>
    <row r="13" spans="1:68" ht="11.25" customHeight="1" x14ac:dyDescent="0.2">
      <c r="A13" s="37"/>
      <c r="B13" s="270">
        <v>102</v>
      </c>
      <c r="C13" s="39"/>
      <c r="D13" s="40"/>
      <c r="E13" s="448" t="s">
        <v>251</v>
      </c>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T13" s="40"/>
      <c r="AU13" s="58" t="s">
        <v>4</v>
      </c>
      <c r="AV13" s="58"/>
      <c r="AW13" s="58"/>
      <c r="AX13" s="58"/>
      <c r="AY13" s="56"/>
      <c r="AZ13" s="56"/>
      <c r="BA13" s="56"/>
      <c r="BB13" s="56"/>
      <c r="BC13" s="56"/>
      <c r="BD13" s="56"/>
      <c r="BE13" s="56"/>
      <c r="BF13" s="56"/>
      <c r="BG13" s="56"/>
      <c r="BH13" s="56"/>
      <c r="BI13" s="56"/>
      <c r="BJ13" s="319"/>
      <c r="BK13" s="241"/>
      <c r="BL13" s="339"/>
      <c r="BM13" s="57"/>
      <c r="BN13" s="57"/>
    </row>
    <row r="14" spans="1:68" ht="11.25" customHeight="1" x14ac:dyDescent="0.2">
      <c r="A14" s="37"/>
      <c r="B14" s="271"/>
      <c r="C14" s="39"/>
      <c r="D14" s="40"/>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T14" s="40"/>
      <c r="AU14"/>
      <c r="AV14"/>
      <c r="AW14"/>
      <c r="AX14"/>
      <c r="AY14"/>
      <c r="AZ14"/>
      <c r="BA14"/>
      <c r="BB14"/>
      <c r="BC14"/>
      <c r="BD14"/>
      <c r="BE14"/>
      <c r="BF14"/>
      <c r="BG14"/>
      <c r="BH14"/>
      <c r="BI14"/>
      <c r="BJ14"/>
      <c r="BK14" s="241"/>
      <c r="BL14" s="339"/>
      <c r="BM14" s="57"/>
      <c r="BN14" s="57"/>
    </row>
    <row r="15" spans="1:68" ht="11.25" customHeight="1" x14ac:dyDescent="0.2">
      <c r="A15" s="37"/>
      <c r="B15" s="141"/>
      <c r="C15" s="39"/>
      <c r="D15" s="40"/>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T15" s="40"/>
      <c r="AU15" s="58"/>
      <c r="AV15" s="58"/>
      <c r="AW15" s="58"/>
      <c r="AX15" s="58"/>
      <c r="AY15" s="58"/>
      <c r="AZ15" s="58"/>
      <c r="BA15" s="58"/>
      <c r="BB15" s="58"/>
      <c r="BC15" s="58"/>
      <c r="BD15"/>
      <c r="BE15"/>
      <c r="BF15"/>
      <c r="BG15" s="50"/>
      <c r="BH15" s="51"/>
      <c r="BI15" s="50"/>
      <c r="BJ15" s="51"/>
      <c r="BK15" s="241"/>
      <c r="BL15" s="339"/>
      <c r="BM15" s="57"/>
      <c r="BN15" s="57"/>
    </row>
    <row r="16" spans="1:68" ht="11.25" customHeight="1" x14ac:dyDescent="0.2">
      <c r="A16" s="37"/>
      <c r="B16" s="141"/>
      <c r="C16" s="39"/>
      <c r="D16" s="40"/>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T16" s="40"/>
      <c r="AU16" s="58" t="s">
        <v>2</v>
      </c>
      <c r="AV16"/>
      <c r="AW16"/>
      <c r="AX16"/>
      <c r="AY16" s="58"/>
      <c r="AZ16" s="62"/>
      <c r="BA16" s="211"/>
      <c r="BB16" s="211"/>
      <c r="BD16" s="211" t="s">
        <v>3</v>
      </c>
      <c r="BE16" s="211" t="s">
        <v>3</v>
      </c>
      <c r="BF16" s="211"/>
      <c r="BG16" s="54"/>
      <c r="BH16" s="55"/>
      <c r="BI16" s="54"/>
      <c r="BJ16" s="55"/>
      <c r="BK16" s="241"/>
      <c r="BL16" s="339"/>
      <c r="BM16" s="57"/>
      <c r="BN16" s="57"/>
    </row>
    <row r="17" spans="1:72" ht="6" customHeight="1" thickBot="1" x14ac:dyDescent="0.25">
      <c r="A17" s="42"/>
      <c r="B17" s="30"/>
      <c r="C17" s="43"/>
      <c r="D17" s="44"/>
      <c r="E17" s="29"/>
      <c r="F17" s="29"/>
      <c r="G17" s="29"/>
      <c r="H17" s="29"/>
      <c r="I17" s="29"/>
      <c r="J17" s="29"/>
      <c r="K17" s="29"/>
      <c r="L17" s="29"/>
      <c r="M17" s="29"/>
      <c r="N17" s="29"/>
      <c r="O17" s="29"/>
      <c r="P17" s="29"/>
      <c r="Q17" s="29"/>
      <c r="R17" s="29"/>
      <c r="S17" s="29"/>
      <c r="T17" s="29"/>
      <c r="U17" s="29"/>
      <c r="V17" s="29"/>
      <c r="W17" s="29"/>
      <c r="X17" s="29"/>
      <c r="Y17" s="29"/>
      <c r="Z17" s="206"/>
      <c r="AA17" s="206"/>
      <c r="AB17" s="206"/>
      <c r="AC17" s="206"/>
      <c r="AD17" s="206"/>
      <c r="AE17" s="206"/>
      <c r="AF17" s="206"/>
      <c r="AG17" s="206"/>
      <c r="AH17" s="206"/>
      <c r="AI17" s="206"/>
      <c r="AJ17" s="206"/>
      <c r="AK17" s="206"/>
      <c r="AL17" s="206"/>
      <c r="AM17" s="206"/>
      <c r="AN17" s="206"/>
      <c r="AO17" s="206"/>
      <c r="AP17" s="206"/>
      <c r="AQ17" s="206"/>
      <c r="AR17" s="206"/>
      <c r="AS17" s="207"/>
      <c r="AT17" s="44"/>
      <c r="AU17" s="29"/>
      <c r="AV17" s="29"/>
      <c r="AW17" s="29"/>
      <c r="AX17" s="29"/>
      <c r="AY17" s="29"/>
      <c r="AZ17" s="29"/>
      <c r="BA17" s="29"/>
      <c r="BB17" s="29"/>
      <c r="BC17" s="29"/>
      <c r="BD17" s="29"/>
      <c r="BE17" s="29"/>
      <c r="BF17" s="29"/>
      <c r="BG17" s="29"/>
      <c r="BH17" s="29"/>
      <c r="BI17" s="241"/>
      <c r="BJ17" s="241"/>
      <c r="BK17" s="241"/>
      <c r="BL17" s="342"/>
      <c r="BM17" s="206"/>
      <c r="BN17" s="206"/>
    </row>
    <row r="18" spans="1:72" s="57" customFormat="1" ht="10.5" thickBot="1" x14ac:dyDescent="0.25">
      <c r="A18" s="241"/>
      <c r="B18" s="259"/>
      <c r="C18" s="46"/>
      <c r="D18" s="241"/>
      <c r="E18" s="241"/>
      <c r="F18" s="241"/>
      <c r="G18" s="241"/>
      <c r="H18" s="241"/>
      <c r="I18" s="241"/>
      <c r="J18" s="241"/>
      <c r="K18" s="241"/>
      <c r="L18" s="241"/>
      <c r="M18" s="241"/>
      <c r="N18" s="241"/>
      <c r="O18" s="241"/>
      <c r="P18" s="241"/>
      <c r="Q18" s="241"/>
      <c r="R18" s="241"/>
      <c r="S18" s="241"/>
      <c r="T18" s="241"/>
      <c r="U18" s="241"/>
      <c r="V18" s="241"/>
      <c r="W18" s="241"/>
      <c r="X18" s="241"/>
      <c r="Y18" s="241"/>
      <c r="Z18" s="209"/>
      <c r="AA18" s="209"/>
      <c r="AB18" s="209"/>
      <c r="AC18" s="209"/>
      <c r="AD18" s="209"/>
      <c r="AE18" s="209"/>
      <c r="AF18" s="209"/>
      <c r="AG18" s="209"/>
      <c r="AH18" s="209"/>
      <c r="AI18" s="209"/>
      <c r="AJ18" s="209"/>
      <c r="AK18" s="209"/>
      <c r="AL18" s="209"/>
      <c r="AM18" s="209"/>
      <c r="AN18" s="209"/>
      <c r="AO18" s="209"/>
      <c r="AP18" s="209"/>
      <c r="AQ18" s="209"/>
      <c r="AR18" s="209"/>
      <c r="AS18" s="209"/>
      <c r="BI18" s="337"/>
      <c r="BJ18" s="337"/>
      <c r="BK18" s="337"/>
      <c r="BL18" s="337"/>
      <c r="BM18" s="337"/>
      <c r="BN18" s="337"/>
    </row>
    <row r="19" spans="1:72" ht="6" customHeight="1" x14ac:dyDescent="0.2">
      <c r="A19" s="32"/>
      <c r="B19" s="33"/>
      <c r="C19" s="34"/>
      <c r="D19" s="35"/>
      <c r="E19" s="36"/>
      <c r="F19" s="36"/>
      <c r="G19" s="36"/>
      <c r="H19" s="36"/>
      <c r="I19" s="36"/>
      <c r="J19" s="36"/>
      <c r="K19" s="36"/>
      <c r="L19" s="36"/>
      <c r="M19" s="36"/>
      <c r="N19" s="36"/>
      <c r="O19" s="36"/>
      <c r="P19" s="36"/>
      <c r="Q19" s="36"/>
      <c r="R19" s="36"/>
      <c r="S19" s="36"/>
      <c r="T19" s="36"/>
      <c r="U19" s="36"/>
      <c r="V19" s="36"/>
      <c r="W19" s="36"/>
      <c r="X19" s="36"/>
      <c r="Y19" s="36"/>
      <c r="Z19" s="57"/>
      <c r="AT19" s="35"/>
      <c r="AU19" s="36"/>
      <c r="AV19" s="36"/>
      <c r="AW19" s="36"/>
      <c r="AX19" s="36"/>
      <c r="AY19" s="36"/>
      <c r="AZ19" s="36"/>
      <c r="BA19" s="36"/>
      <c r="BB19" s="36"/>
      <c r="BC19" s="36"/>
      <c r="BD19" s="36"/>
      <c r="BE19" s="36"/>
      <c r="BF19" s="36"/>
      <c r="BG19" s="36"/>
      <c r="BH19" s="36"/>
      <c r="BI19" s="241"/>
      <c r="BJ19" s="241"/>
      <c r="BK19" s="241"/>
      <c r="BL19" s="339"/>
      <c r="BM19" s="57"/>
      <c r="BN19" s="57"/>
      <c r="BO19" s="218"/>
      <c r="BP19" s="57"/>
    </row>
    <row r="20" spans="1:72" ht="11.25" customHeight="1" x14ac:dyDescent="0.2">
      <c r="A20" s="37"/>
      <c r="B20" s="266">
        <v>103</v>
      </c>
      <c r="C20" s="39"/>
      <c r="D20" s="40"/>
      <c r="E20" s="437" t="s">
        <v>155</v>
      </c>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T20" s="40"/>
      <c r="AU20" s="58"/>
      <c r="AV20" s="58"/>
      <c r="AW20" s="58"/>
      <c r="AX20" s="58"/>
      <c r="AY20" s="58"/>
      <c r="BC20" s="59"/>
      <c r="BD20" s="59"/>
      <c r="BE20" s="59"/>
      <c r="BF20" s="58"/>
      <c r="BG20" s="50"/>
      <c r="BH20" s="51"/>
      <c r="BI20" s="50"/>
      <c r="BJ20" s="51"/>
      <c r="BK20" s="241"/>
      <c r="BL20" s="339"/>
      <c r="BM20" s="57"/>
      <c r="BN20" s="57"/>
      <c r="BO20" s="218"/>
      <c r="BP20" s="57"/>
    </row>
    <row r="21" spans="1:72" ht="11.25" customHeight="1" x14ac:dyDescent="0.2">
      <c r="A21" s="37"/>
      <c r="B21" s="269"/>
      <c r="C21" s="39"/>
      <c r="D21" s="40"/>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T21" s="40"/>
      <c r="AU21" s="241" t="s">
        <v>5</v>
      </c>
      <c r="AV21" s="241"/>
      <c r="AW21" s="241"/>
      <c r="AX21" s="60" t="s">
        <v>3</v>
      </c>
      <c r="AY21" s="53"/>
      <c r="AZ21" s="53"/>
      <c r="BA21" s="53"/>
      <c r="BB21" s="53"/>
      <c r="BC21" s="61"/>
      <c r="BD21" s="61"/>
      <c r="BE21" s="61"/>
      <c r="BF21" s="62"/>
      <c r="BG21" s="40"/>
      <c r="BH21" s="47"/>
      <c r="BI21" s="40"/>
      <c r="BJ21" s="47"/>
      <c r="BK21" s="338"/>
      <c r="BL21" s="339"/>
      <c r="BM21" s="57"/>
      <c r="BN21" s="57"/>
      <c r="BO21" s="218"/>
      <c r="BP21" s="57"/>
    </row>
    <row r="22" spans="1:72" ht="11.25" customHeight="1" x14ac:dyDescent="0.2">
      <c r="A22" s="37"/>
      <c r="B22" s="259"/>
      <c r="C22" s="39"/>
      <c r="D22" s="40"/>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T22" s="40"/>
      <c r="AU22" s="58"/>
      <c r="AV22" s="58"/>
      <c r="AW22" s="58"/>
      <c r="AX22" s="58"/>
      <c r="AY22" s="58"/>
      <c r="BC22" s="58"/>
      <c r="BD22" s="58"/>
      <c r="BE22" s="58"/>
      <c r="BF22" s="58"/>
      <c r="BG22" s="50"/>
      <c r="BH22" s="51"/>
      <c r="BI22" s="50"/>
      <c r="BJ22" s="51"/>
      <c r="BK22" s="338"/>
      <c r="BL22" s="339"/>
      <c r="BM22" s="57"/>
      <c r="BN22" s="57"/>
      <c r="BO22" s="218"/>
      <c r="BP22" s="57"/>
    </row>
    <row r="23" spans="1:72" ht="11.25" customHeight="1" x14ac:dyDescent="0.2">
      <c r="A23" s="37"/>
      <c r="B23" s="259"/>
      <c r="C23" s="39"/>
      <c r="D23" s="40"/>
      <c r="E23" s="28" t="s">
        <v>142</v>
      </c>
      <c r="F23" s="294"/>
      <c r="G23" s="294"/>
      <c r="H23" s="294"/>
      <c r="I23" s="294"/>
      <c r="J23" s="294"/>
      <c r="K23" s="294"/>
      <c r="L23" s="294"/>
      <c r="M23" s="294"/>
      <c r="N23" s="294"/>
      <c r="O23" s="294"/>
      <c r="P23" s="294"/>
      <c r="Q23" s="294"/>
      <c r="R23" s="294"/>
      <c r="S23" s="294"/>
      <c r="T23" s="294"/>
      <c r="U23" s="294"/>
      <c r="V23" s="294"/>
      <c r="AT23" s="40"/>
      <c r="AU23" s="241" t="s">
        <v>6</v>
      </c>
      <c r="AV23" s="241"/>
      <c r="AW23" s="241"/>
      <c r="AX23" s="59"/>
      <c r="AY23" s="62" t="s">
        <v>3</v>
      </c>
      <c r="AZ23" s="53"/>
      <c r="BA23" s="53"/>
      <c r="BB23" s="53"/>
      <c r="BC23" s="60"/>
      <c r="BD23" s="63"/>
      <c r="BE23" s="62"/>
      <c r="BF23" s="62"/>
      <c r="BG23" s="54"/>
      <c r="BH23" s="55"/>
      <c r="BI23" s="54"/>
      <c r="BJ23" s="55"/>
      <c r="BK23" s="241"/>
      <c r="BL23" s="339"/>
      <c r="BM23" s="57"/>
      <c r="BN23" s="57"/>
      <c r="BO23" s="218"/>
      <c r="BP23" s="57"/>
    </row>
    <row r="24" spans="1:72" ht="11.25" customHeight="1" x14ac:dyDescent="0.2">
      <c r="A24" s="37"/>
      <c r="B24" s="259"/>
      <c r="C24" s="39"/>
      <c r="D24" s="40"/>
      <c r="E24" s="437" t="str">
        <f>VLOOKUP($B$20,Language_Translations,MATCH(Language_Selected,Language_Options,0),FALSE)</f>
        <v>Quelle est la date de naissance de (NOM) ?</v>
      </c>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T24" s="40"/>
      <c r="AU24" s="58"/>
      <c r="AV24" s="58"/>
      <c r="AW24" s="58"/>
      <c r="AX24" s="58"/>
      <c r="AY24" s="58"/>
      <c r="BC24" s="64"/>
      <c r="BD24" s="65"/>
      <c r="BE24" s="50"/>
      <c r="BF24" s="51"/>
      <c r="BG24" s="66"/>
      <c r="BH24" s="66"/>
      <c r="BI24" s="50"/>
      <c r="BJ24" s="51"/>
      <c r="BK24" s="338"/>
      <c r="BL24" s="339"/>
      <c r="BM24" s="57"/>
      <c r="BN24" s="57"/>
      <c r="BO24" s="218"/>
      <c r="BP24" s="57"/>
    </row>
    <row r="25" spans="1:72" ht="11.25" customHeight="1" x14ac:dyDescent="0.2">
      <c r="A25" s="37"/>
      <c r="B25" s="259"/>
      <c r="C25" s="39"/>
      <c r="D25" s="40"/>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T25" s="40"/>
      <c r="AU25" s="241" t="s">
        <v>7</v>
      </c>
      <c r="AV25" s="241"/>
      <c r="AW25" s="241"/>
      <c r="AX25" s="52"/>
      <c r="AY25" s="52"/>
      <c r="AZ25" s="53" t="s">
        <v>3</v>
      </c>
      <c r="BA25" s="53"/>
      <c r="BB25" s="53"/>
      <c r="BC25" s="67"/>
      <c r="BD25" s="68"/>
      <c r="BE25" s="54"/>
      <c r="BF25" s="55"/>
      <c r="BG25" s="56"/>
      <c r="BH25" s="56"/>
      <c r="BI25" s="54"/>
      <c r="BJ25" s="55"/>
      <c r="BK25" s="338"/>
      <c r="BL25" s="339"/>
      <c r="BM25" s="57"/>
      <c r="BN25" s="57"/>
      <c r="BO25" s="57"/>
      <c r="BP25" s="57"/>
    </row>
    <row r="26" spans="1:72" ht="6" customHeight="1" thickBot="1" x14ac:dyDescent="0.25">
      <c r="A26" s="42"/>
      <c r="B26" s="30"/>
      <c r="C26" s="43"/>
      <c r="D26" s="44"/>
      <c r="E26" s="29"/>
      <c r="F26" s="29"/>
      <c r="G26" s="29"/>
      <c r="H26" s="29"/>
      <c r="I26" s="29"/>
      <c r="J26" s="29"/>
      <c r="K26" s="29"/>
      <c r="L26" s="29"/>
      <c r="M26" s="29"/>
      <c r="N26" s="29"/>
      <c r="O26" s="29"/>
      <c r="P26" s="29"/>
      <c r="Q26" s="29"/>
      <c r="R26" s="29"/>
      <c r="S26" s="29"/>
      <c r="T26" s="29"/>
      <c r="U26" s="29"/>
      <c r="V26" s="29"/>
      <c r="W26" s="29"/>
      <c r="X26" s="29"/>
      <c r="Y26" s="29"/>
      <c r="Z26" s="206"/>
      <c r="AA26" s="206"/>
      <c r="AB26" s="206"/>
      <c r="AC26" s="206"/>
      <c r="AD26" s="206"/>
      <c r="AE26" s="206"/>
      <c r="AF26" s="206"/>
      <c r="AG26" s="206"/>
      <c r="AH26" s="206"/>
      <c r="AI26" s="206"/>
      <c r="AJ26" s="206"/>
      <c r="AK26" s="206"/>
      <c r="AL26" s="206"/>
      <c r="AM26" s="206"/>
      <c r="AN26" s="206"/>
      <c r="AO26" s="206"/>
      <c r="AP26" s="206"/>
      <c r="AQ26" s="206"/>
      <c r="AR26" s="206"/>
      <c r="AS26" s="206"/>
      <c r="AT26" s="44"/>
      <c r="AU26" s="29"/>
      <c r="AV26" s="29"/>
      <c r="AW26" s="29"/>
      <c r="AX26" s="29"/>
      <c r="AY26" s="29"/>
      <c r="AZ26" s="29"/>
      <c r="BA26" s="29"/>
      <c r="BB26" s="29"/>
      <c r="BC26" s="29"/>
      <c r="BD26" s="29"/>
      <c r="BE26" s="29"/>
      <c r="BF26" s="29"/>
      <c r="BG26" s="29"/>
      <c r="BH26" s="29"/>
      <c r="BI26" s="29"/>
      <c r="BJ26" s="29"/>
      <c r="BK26" s="241"/>
      <c r="BL26" s="339"/>
      <c r="BM26" s="57"/>
      <c r="BN26" s="57"/>
      <c r="BO26" s="218"/>
      <c r="BP26" s="57"/>
    </row>
    <row r="27" spans="1:72" ht="6" customHeight="1" x14ac:dyDescent="0.2">
      <c r="A27" s="32"/>
      <c r="B27" s="33"/>
      <c r="C27" s="34"/>
      <c r="D27" s="35"/>
      <c r="E27" s="36"/>
      <c r="F27" s="36"/>
      <c r="G27" s="36"/>
      <c r="H27" s="36"/>
      <c r="I27" s="36"/>
      <c r="J27" s="36"/>
      <c r="K27" s="36"/>
      <c r="L27" s="36"/>
      <c r="M27" s="36"/>
      <c r="N27" s="36"/>
      <c r="O27" s="36"/>
      <c r="P27" s="36"/>
      <c r="Q27" s="36"/>
      <c r="R27" s="36"/>
      <c r="S27" s="36"/>
      <c r="T27" s="36"/>
      <c r="U27" s="36"/>
      <c r="V27" s="36"/>
      <c r="W27" s="36"/>
      <c r="X27" s="36"/>
      <c r="Y27" s="36"/>
      <c r="Z27" s="57"/>
      <c r="AT27" s="35"/>
      <c r="AU27" s="36"/>
      <c r="AV27" s="36"/>
      <c r="AW27" s="36"/>
      <c r="AX27" s="36"/>
      <c r="AY27" s="36"/>
      <c r="AZ27" s="36"/>
      <c r="BA27" s="36"/>
      <c r="BB27" s="36"/>
      <c r="BC27" s="36"/>
      <c r="BD27" s="36"/>
      <c r="BE27" s="36"/>
      <c r="BF27" s="36"/>
      <c r="BG27" s="36"/>
      <c r="BH27" s="36"/>
      <c r="BI27" s="36"/>
      <c r="BJ27" s="36"/>
      <c r="BK27" s="36"/>
      <c r="BL27" s="346"/>
      <c r="BM27" s="205"/>
      <c r="BN27" s="205"/>
      <c r="BO27" s="218"/>
      <c r="BP27" s="57"/>
      <c r="BT27" s="264"/>
    </row>
    <row r="28" spans="1:72" ht="11.25" customHeight="1" x14ac:dyDescent="0.2">
      <c r="A28" s="37"/>
      <c r="B28" s="266">
        <v>104</v>
      </c>
      <c r="C28" s="39"/>
      <c r="D28" s="40"/>
      <c r="E28" s="437" t="s">
        <v>178</v>
      </c>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T28" s="40"/>
      <c r="AU28" s="241"/>
      <c r="AV28" s="241"/>
      <c r="AW28" s="241"/>
      <c r="AX28" s="241"/>
      <c r="AY28" s="241"/>
      <c r="AZ28" s="241"/>
      <c r="BA28" s="241"/>
      <c r="BB28" s="241"/>
      <c r="BC28" s="241"/>
      <c r="BD28" s="241"/>
      <c r="BE28" s="241"/>
      <c r="BF28" s="241"/>
      <c r="BG28" s="241"/>
      <c r="BH28" s="241"/>
      <c r="BI28" s="241"/>
      <c r="BJ28" s="241"/>
      <c r="BK28" s="241"/>
      <c r="BL28" s="339"/>
      <c r="BM28" s="57"/>
      <c r="BN28" s="57"/>
      <c r="BO28" s="218"/>
      <c r="BP28" s="57"/>
    </row>
    <row r="29" spans="1:72" ht="11.25" customHeight="1" x14ac:dyDescent="0.2">
      <c r="A29" s="37"/>
      <c r="B29" s="269"/>
      <c r="C29" s="39"/>
      <c r="D29" s="40"/>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T29" s="40"/>
      <c r="BK29" s="338"/>
      <c r="BL29" s="339"/>
      <c r="BM29" s="57"/>
      <c r="BN29" s="57"/>
      <c r="BO29" s="218"/>
      <c r="BP29" s="57"/>
    </row>
    <row r="30" spans="1:72" ht="11.25" customHeight="1" x14ac:dyDescent="0.2">
      <c r="A30" s="37"/>
      <c r="B30" s="259"/>
      <c r="C30" s="39"/>
      <c r="D30" s="40"/>
      <c r="E30" s="28" t="s">
        <v>142</v>
      </c>
      <c r="F30" s="294"/>
      <c r="G30" s="294"/>
      <c r="H30" s="294"/>
      <c r="I30" s="294"/>
      <c r="J30" s="294"/>
      <c r="K30" s="294"/>
      <c r="L30" s="294"/>
      <c r="M30" s="294"/>
      <c r="N30" s="294"/>
      <c r="O30" s="294"/>
      <c r="P30" s="294"/>
      <c r="Q30" s="294"/>
      <c r="R30" s="294"/>
      <c r="S30" s="294"/>
      <c r="T30" s="294"/>
      <c r="U30" s="294"/>
      <c r="V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T30" s="40"/>
      <c r="AU30" s="241"/>
      <c r="AW30"/>
      <c r="AX30"/>
      <c r="AY30"/>
      <c r="AZ30"/>
      <c r="BA30"/>
      <c r="BB30"/>
      <c r="BC30"/>
      <c r="BD30"/>
      <c r="BE30"/>
      <c r="BF30"/>
      <c r="BG30"/>
      <c r="BH30"/>
      <c r="BI30" s="50"/>
      <c r="BJ30" s="51"/>
      <c r="BK30" s="338"/>
      <c r="BL30" s="339"/>
      <c r="BM30" s="57"/>
      <c r="BN30" s="57"/>
      <c r="BO30" s="218"/>
      <c r="BP30" s="57"/>
    </row>
    <row r="31" spans="1:72" ht="11.25" customHeight="1" x14ac:dyDescent="0.2">
      <c r="A31" s="37"/>
      <c r="B31" s="259"/>
      <c r="C31" s="39"/>
      <c r="D31" s="40"/>
      <c r="E31" s="437" t="str">
        <f>VLOOKUP($B$28,Language_Translations,MATCH(Language_Selected,Language_Options,0),FALSE)</f>
        <v>Quel âge avait (NOM) à son dernier anniversaire?</v>
      </c>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T31" s="40"/>
      <c r="AU31" t="s">
        <v>144</v>
      </c>
      <c r="AW31"/>
      <c r="AX31"/>
      <c r="AY31"/>
      <c r="AZ31"/>
      <c r="BA31"/>
      <c r="BB31"/>
      <c r="BC31"/>
      <c r="BD31" s="211"/>
      <c r="BE31" s="211"/>
      <c r="BF31" s="211"/>
      <c r="BG31" s="211"/>
      <c r="BH31" s="211"/>
      <c r="BI31" s="54"/>
      <c r="BJ31" s="55"/>
      <c r="BK31" s="338"/>
      <c r="BL31" s="339"/>
      <c r="BM31" s="57"/>
      <c r="BN31" s="57"/>
      <c r="BO31" s="218"/>
      <c r="BP31" s="57"/>
    </row>
    <row r="32" spans="1:72" ht="11.25" customHeight="1" x14ac:dyDescent="0.2">
      <c r="A32" s="37"/>
      <c r="B32" s="259"/>
      <c r="C32" s="39"/>
      <c r="D32" s="40"/>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T32" s="40"/>
      <c r="BK32" s="338"/>
      <c r="BL32" s="339"/>
      <c r="BM32" s="57"/>
      <c r="BN32" s="57"/>
      <c r="BO32" s="218"/>
      <c r="BP32" s="57"/>
    </row>
    <row r="33" spans="1:68" ht="11.25" customHeight="1" x14ac:dyDescent="0.2">
      <c r="A33" s="37"/>
      <c r="B33" s="259"/>
      <c r="C33" s="39"/>
      <c r="D33" s="40"/>
      <c r="E33" s="439" t="s">
        <v>143</v>
      </c>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T33" s="40"/>
      <c r="BK33" s="338"/>
      <c r="BL33" s="339"/>
      <c r="BM33" s="57"/>
      <c r="BN33" s="57"/>
      <c r="BO33" s="57"/>
      <c r="BP33" s="57"/>
    </row>
    <row r="34" spans="1:68" ht="6" customHeight="1" thickBot="1" x14ac:dyDescent="0.25">
      <c r="A34" s="42"/>
      <c r="B34" s="30"/>
      <c r="C34" s="43"/>
      <c r="D34" s="44"/>
      <c r="E34" s="29"/>
      <c r="F34" s="29"/>
      <c r="G34" s="29"/>
      <c r="H34" s="29"/>
      <c r="I34" s="29"/>
      <c r="J34" s="29"/>
      <c r="K34" s="29"/>
      <c r="L34" s="29"/>
      <c r="M34" s="29"/>
      <c r="N34" s="29"/>
      <c r="O34" s="29"/>
      <c r="P34" s="29"/>
      <c r="Q34" s="29"/>
      <c r="R34" s="29"/>
      <c r="S34" s="29"/>
      <c r="T34" s="29"/>
      <c r="U34" s="29"/>
      <c r="V34" s="29"/>
      <c r="W34" s="29"/>
      <c r="X34" s="29"/>
      <c r="Y34" s="29"/>
      <c r="Z34" s="206"/>
      <c r="AA34" s="206"/>
      <c r="AB34" s="206"/>
      <c r="AC34" s="206"/>
      <c r="AD34" s="206"/>
      <c r="AE34" s="206"/>
      <c r="AF34" s="206"/>
      <c r="AG34" s="206"/>
      <c r="AH34" s="206"/>
      <c r="AI34" s="206"/>
      <c r="AJ34" s="206"/>
      <c r="AK34" s="206"/>
      <c r="AL34" s="206"/>
      <c r="AM34" s="206"/>
      <c r="AN34" s="206"/>
      <c r="AO34" s="206"/>
      <c r="AP34" s="206"/>
      <c r="AQ34" s="206"/>
      <c r="AR34" s="206"/>
      <c r="AS34" s="206"/>
      <c r="AT34" s="44"/>
      <c r="AU34" s="29"/>
      <c r="AV34" s="29"/>
      <c r="AW34" s="29"/>
      <c r="AX34" s="29"/>
      <c r="AY34" s="29"/>
      <c r="AZ34" s="29"/>
      <c r="BA34" s="29"/>
      <c r="BB34" s="29"/>
      <c r="BC34" s="29"/>
      <c r="BD34" s="29"/>
      <c r="BE34" s="29"/>
      <c r="BF34" s="29"/>
      <c r="BG34" s="29"/>
      <c r="BH34" s="29"/>
      <c r="BI34" s="29"/>
      <c r="BJ34" s="29"/>
      <c r="BK34" s="241"/>
      <c r="BL34" s="339"/>
      <c r="BM34" s="57"/>
      <c r="BN34" s="57"/>
      <c r="BO34" s="218"/>
      <c r="BP34" s="57"/>
    </row>
    <row r="35" spans="1:68" ht="6" customHeight="1" x14ac:dyDescent="0.2">
      <c r="A35" s="32"/>
      <c r="B35" s="33"/>
      <c r="C35" s="34"/>
      <c r="D35" s="35"/>
      <c r="E35" s="36"/>
      <c r="F35" s="36"/>
      <c r="G35" s="36"/>
      <c r="H35" s="36"/>
      <c r="I35" s="36"/>
      <c r="J35" s="36"/>
      <c r="K35" s="36"/>
      <c r="L35" s="36"/>
      <c r="M35" s="36"/>
      <c r="N35" s="36"/>
      <c r="O35" s="36"/>
      <c r="P35" s="36"/>
      <c r="Q35" s="36"/>
      <c r="R35" s="36"/>
      <c r="S35" s="36"/>
      <c r="T35" s="36"/>
      <c r="U35" s="36"/>
      <c r="V35" s="36"/>
      <c r="W35" s="36"/>
      <c r="X35" s="36"/>
      <c r="Y35" s="36"/>
      <c r="Z35" s="57"/>
      <c r="AT35" s="36"/>
      <c r="AU35" s="241"/>
      <c r="AV35" s="36"/>
      <c r="AW35" s="36"/>
      <c r="AX35" s="36"/>
      <c r="AY35" s="36"/>
      <c r="AZ35" s="36"/>
      <c r="BA35" s="36"/>
      <c r="BB35" s="36"/>
      <c r="BC35" s="36"/>
      <c r="BD35" s="36"/>
      <c r="BE35" s="36"/>
      <c r="BF35" s="36"/>
      <c r="BG35" s="36"/>
      <c r="BH35" s="69"/>
      <c r="BI35" s="36"/>
      <c r="BJ35" s="36"/>
      <c r="BK35" s="36"/>
      <c r="BL35" s="346"/>
      <c r="BM35" s="205"/>
      <c r="BN35" s="215"/>
      <c r="BO35" s="218"/>
      <c r="BP35" s="57"/>
    </row>
    <row r="36" spans="1:68" ht="11.25" customHeight="1" x14ac:dyDescent="0.2">
      <c r="A36" s="37"/>
      <c r="B36" s="266">
        <v>105</v>
      </c>
      <c r="C36" s="39"/>
      <c r="D36" s="40"/>
      <c r="E36" s="439" t="s">
        <v>145</v>
      </c>
      <c r="F36" s="439"/>
      <c r="G36" s="439"/>
      <c r="H36" s="439"/>
      <c r="I36" s="439"/>
      <c r="J36" s="439"/>
      <c r="K36" s="439"/>
      <c r="L36" s="439"/>
      <c r="M36" s="439"/>
      <c r="N36" s="439"/>
      <c r="O36" s="439"/>
      <c r="P36" s="439"/>
      <c r="Q36" s="439"/>
      <c r="R36" s="439"/>
      <c r="S36" s="439"/>
      <c r="T36" s="439"/>
      <c r="U36" s="439"/>
      <c r="V36" s="439"/>
      <c r="W36" s="439"/>
      <c r="X36" s="439"/>
      <c r="Y36" s="295"/>
      <c r="Z36" s="295"/>
      <c r="AA36" s="295"/>
      <c r="AB36" s="260" t="s">
        <v>8</v>
      </c>
      <c r="AC36" s="295"/>
      <c r="AD36" s="295"/>
      <c r="AE36" s="295"/>
      <c r="AF36" s="295"/>
      <c r="AG36" s="295"/>
      <c r="AH36" s="295"/>
      <c r="AI36" s="295"/>
      <c r="AJ36" s="295"/>
      <c r="AK36" s="295"/>
      <c r="AL36" s="295"/>
      <c r="AM36" s="295"/>
      <c r="AN36" s="295"/>
      <c r="AP36" s="261" t="s">
        <v>9</v>
      </c>
      <c r="AQ36" s="295"/>
      <c r="AT36" s="241"/>
      <c r="AV36" s="241"/>
      <c r="AW36" s="241"/>
      <c r="AX36" s="60"/>
      <c r="AY36" s="53"/>
      <c r="AZ36" s="53"/>
      <c r="BA36" s="52"/>
      <c r="BB36" s="52"/>
      <c r="BC36" s="52"/>
      <c r="BD36" s="52"/>
      <c r="BE36" s="52"/>
      <c r="BF36" s="52"/>
      <c r="BG36" s="52"/>
      <c r="BH36" s="53"/>
      <c r="BI36" s="52"/>
      <c r="BJ36" s="70"/>
      <c r="BK36" s="241"/>
      <c r="BL36" s="339"/>
      <c r="BM36" s="57"/>
      <c r="BN36" s="347"/>
      <c r="BO36" s="218"/>
      <c r="BP36" s="57"/>
    </row>
    <row r="37" spans="1:68" ht="11.25" customHeight="1" x14ac:dyDescent="0.2">
      <c r="A37" s="37"/>
      <c r="B37" s="104"/>
      <c r="C37" s="39"/>
      <c r="D37" s="40"/>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41"/>
      <c r="AN37" s="295"/>
      <c r="AO37" s="295"/>
      <c r="AP37" s="295"/>
      <c r="AQ37" s="295"/>
      <c r="AT37" s="241"/>
      <c r="AU37" s="241"/>
      <c r="AV37" s="241"/>
      <c r="AW37" s="241"/>
      <c r="AX37" s="60"/>
      <c r="AY37" s="53"/>
      <c r="AZ37" s="53"/>
      <c r="BA37" s="52"/>
      <c r="BB37" s="52"/>
      <c r="BC37" s="52"/>
      <c r="BD37" s="52"/>
      <c r="BE37" s="52"/>
      <c r="BF37" s="52"/>
      <c r="BG37" s="52"/>
      <c r="BH37" s="53"/>
      <c r="BI37" s="52"/>
      <c r="BJ37" s="70"/>
      <c r="BK37" s="241"/>
      <c r="BL37" s="339"/>
      <c r="BM37" s="57"/>
      <c r="BN37" s="348">
        <v>125</v>
      </c>
      <c r="BO37" s="218"/>
      <c r="BP37" s="57"/>
    </row>
    <row r="38" spans="1:68" ht="6" customHeight="1" thickBot="1" x14ac:dyDescent="0.25">
      <c r="A38" s="358"/>
      <c r="B38" s="359"/>
      <c r="C38" s="360"/>
      <c r="D38" s="361"/>
      <c r="E38" s="362"/>
      <c r="F38" s="362"/>
      <c r="G38" s="362"/>
      <c r="H38" s="362"/>
      <c r="I38" s="362"/>
      <c r="J38" s="362"/>
      <c r="K38" s="362"/>
      <c r="L38" s="362"/>
      <c r="M38" s="362"/>
      <c r="N38" s="362"/>
      <c r="O38" s="362"/>
      <c r="P38" s="362"/>
      <c r="Q38" s="362"/>
      <c r="R38" s="362"/>
      <c r="S38" s="362"/>
      <c r="T38" s="362"/>
      <c r="U38" s="362"/>
      <c r="V38" s="362"/>
      <c r="W38" s="362"/>
      <c r="X38" s="362"/>
      <c r="Y38" s="362"/>
      <c r="Z38" s="363"/>
      <c r="AA38" s="363"/>
      <c r="AB38" s="363"/>
      <c r="AC38" s="363"/>
      <c r="AD38" s="363"/>
      <c r="AE38" s="363"/>
      <c r="AF38" s="363"/>
      <c r="AG38" s="363"/>
      <c r="AH38" s="363"/>
      <c r="AI38" s="363"/>
      <c r="AJ38" s="363"/>
      <c r="AK38" s="363"/>
      <c r="AL38" s="363"/>
      <c r="AM38" s="363"/>
      <c r="AN38" s="363"/>
      <c r="AO38" s="363"/>
      <c r="AP38" s="363"/>
      <c r="AQ38" s="363"/>
      <c r="AR38" s="363"/>
      <c r="AS38" s="363"/>
      <c r="AT38" s="362"/>
      <c r="AU38" s="362"/>
      <c r="AV38" s="362"/>
      <c r="AW38" s="362"/>
      <c r="AX38" s="362"/>
      <c r="AY38" s="362"/>
      <c r="AZ38" s="362"/>
      <c r="BA38" s="362"/>
      <c r="BB38" s="362"/>
      <c r="BC38" s="362"/>
      <c r="BD38" s="362"/>
      <c r="BE38" s="362"/>
      <c r="BF38" s="362"/>
      <c r="BG38" s="362"/>
      <c r="BH38" s="364"/>
      <c r="BI38" s="362"/>
      <c r="BJ38" s="362"/>
      <c r="BK38" s="362"/>
      <c r="BL38" s="365"/>
      <c r="BM38" s="363"/>
      <c r="BN38" s="366"/>
      <c r="BO38" s="218"/>
      <c r="BP38" s="57"/>
    </row>
    <row r="39" spans="1:68" ht="6" customHeight="1" x14ac:dyDescent="0.2">
      <c r="A39" s="32"/>
      <c r="B39" s="33"/>
      <c r="C39" s="34"/>
      <c r="D39" s="35"/>
      <c r="E39" s="36"/>
      <c r="F39" s="36"/>
      <c r="G39" s="36"/>
      <c r="H39" s="36"/>
      <c r="I39" s="36"/>
      <c r="J39" s="36"/>
      <c r="K39" s="36"/>
      <c r="L39" s="36"/>
      <c r="M39" s="36"/>
      <c r="N39" s="36"/>
      <c r="O39" s="36"/>
      <c r="P39" s="36"/>
      <c r="Q39" s="36"/>
      <c r="R39" s="36"/>
      <c r="S39" s="36"/>
      <c r="T39" s="36"/>
      <c r="U39" s="36"/>
      <c r="V39" s="36"/>
      <c r="W39" s="36"/>
      <c r="X39" s="36"/>
      <c r="Y39" s="36"/>
      <c r="Z39" s="57"/>
      <c r="AT39" s="40"/>
      <c r="AU39" s="241"/>
      <c r="AV39" s="36"/>
      <c r="AW39" s="36"/>
      <c r="AX39" s="36"/>
      <c r="AY39" s="36"/>
      <c r="AZ39" s="36"/>
      <c r="BA39" s="36"/>
      <c r="BB39" s="36"/>
      <c r="BC39" s="36"/>
      <c r="BD39" s="36"/>
      <c r="BE39" s="36"/>
      <c r="BF39" s="36"/>
      <c r="BG39" s="36"/>
      <c r="BH39" s="36"/>
      <c r="BI39" s="36"/>
      <c r="BJ39" s="36"/>
      <c r="BK39" s="241"/>
      <c r="BL39" s="339"/>
      <c r="BM39" s="57"/>
      <c r="BN39" s="57"/>
      <c r="BO39" s="218"/>
      <c r="BP39" s="57"/>
    </row>
    <row r="40" spans="1:68" ht="11.25" customHeight="1" x14ac:dyDescent="0.2">
      <c r="A40" s="37"/>
      <c r="B40" s="266">
        <v>106</v>
      </c>
      <c r="C40" s="39"/>
      <c r="D40" s="40"/>
      <c r="E40" s="432" t="s">
        <v>10</v>
      </c>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T40" s="40"/>
      <c r="AU40" s="241"/>
      <c r="AV40" s="241"/>
      <c r="AW40" s="241"/>
      <c r="AX40" s="241"/>
      <c r="AY40" s="241"/>
      <c r="BB40" s="50"/>
      <c r="BC40" s="51"/>
      <c r="BD40" s="66"/>
      <c r="BE40" s="74"/>
      <c r="BF40" s="75"/>
      <c r="BG40" s="64"/>
      <c r="BH40" s="76"/>
      <c r="BI40" s="50"/>
      <c r="BJ40" s="51"/>
      <c r="BK40" s="241"/>
      <c r="BL40" s="339"/>
      <c r="BM40" s="57"/>
      <c r="BN40" s="57"/>
      <c r="BO40" s="218"/>
      <c r="BP40" s="57"/>
    </row>
    <row r="41" spans="1:68" ht="11.25" customHeight="1" x14ac:dyDescent="0.2">
      <c r="A41" s="37"/>
      <c r="B41" s="259" t="s">
        <v>11</v>
      </c>
      <c r="C41" s="39"/>
      <c r="D41" s="40"/>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T41" s="40"/>
      <c r="AU41" s="241" t="s">
        <v>12</v>
      </c>
      <c r="AV41" s="241"/>
      <c r="AX41" s="52" t="s">
        <v>3</v>
      </c>
      <c r="AY41" s="52"/>
      <c r="AZ41" s="53"/>
      <c r="BA41" s="53"/>
      <c r="BB41" s="54"/>
      <c r="BC41" s="55"/>
      <c r="BD41" s="56"/>
      <c r="BE41" s="77"/>
      <c r="BF41" s="78" t="s">
        <v>13</v>
      </c>
      <c r="BG41" s="67"/>
      <c r="BH41" s="79"/>
      <c r="BI41" s="54"/>
      <c r="BJ41" s="55"/>
      <c r="BK41" s="241"/>
      <c r="BL41" s="339"/>
      <c r="BM41" s="57"/>
      <c r="BN41" s="57"/>
      <c r="BO41" s="218"/>
      <c r="BP41" s="57"/>
    </row>
    <row r="42" spans="1:68" ht="6" customHeight="1" x14ac:dyDescent="0.2">
      <c r="A42" s="37"/>
      <c r="B42" s="259"/>
      <c r="C42" s="39"/>
      <c r="D42" s="40"/>
      <c r="E42" s="241"/>
      <c r="F42" s="241"/>
      <c r="G42" s="241"/>
      <c r="H42" s="241"/>
      <c r="I42" s="241"/>
      <c r="J42" s="241"/>
      <c r="K42" s="241"/>
      <c r="L42" s="241"/>
      <c r="M42" s="241"/>
      <c r="N42" s="241"/>
      <c r="O42" s="241"/>
      <c r="P42" s="241"/>
      <c r="Q42" s="241"/>
      <c r="R42" s="241"/>
      <c r="S42" s="241"/>
      <c r="T42" s="241"/>
      <c r="U42" s="241"/>
      <c r="V42" s="241"/>
      <c r="W42" s="241"/>
      <c r="X42" s="241"/>
      <c r="Y42" s="241"/>
      <c r="Z42" s="57"/>
      <c r="AA42" s="57"/>
      <c r="AT42" s="40"/>
      <c r="AU42" s="241"/>
      <c r="AV42" s="241"/>
      <c r="AX42" s="241"/>
      <c r="AY42" s="241"/>
      <c r="AZ42" s="241"/>
      <c r="BA42" s="75"/>
      <c r="BB42" s="241"/>
      <c r="BC42" s="241"/>
      <c r="BD42" s="241"/>
      <c r="BE42" s="80"/>
      <c r="BF42" s="75"/>
      <c r="BG42" s="75"/>
      <c r="BH42" s="81"/>
      <c r="BI42" s="75"/>
      <c r="BJ42" s="80"/>
      <c r="BK42" s="241"/>
      <c r="BL42" s="339"/>
      <c r="BM42" s="57"/>
      <c r="BN42" s="57"/>
      <c r="BO42" s="218"/>
      <c r="BP42" s="57"/>
    </row>
    <row r="43" spans="1:68" ht="11.25" customHeight="1" x14ac:dyDescent="0.2">
      <c r="A43" s="37"/>
      <c r="B43" s="259"/>
      <c r="C43" s="39"/>
      <c r="D43" s="40"/>
      <c r="E43" s="241"/>
      <c r="F43" s="241"/>
      <c r="G43" s="241"/>
      <c r="H43" s="241"/>
      <c r="I43" s="241"/>
      <c r="J43" s="241"/>
      <c r="K43" s="241"/>
      <c r="L43" s="241"/>
      <c r="M43" s="241"/>
      <c r="N43" s="241"/>
      <c r="O43" s="241"/>
      <c r="P43" s="241"/>
      <c r="Q43" s="241"/>
      <c r="R43" s="241"/>
      <c r="S43" s="241"/>
      <c r="T43" s="241"/>
      <c r="U43" s="241"/>
      <c r="V43" s="241"/>
      <c r="W43" s="241"/>
      <c r="X43" s="241"/>
      <c r="Y43" s="241"/>
      <c r="Z43" s="57"/>
      <c r="AA43" s="57"/>
      <c r="AT43" s="40"/>
      <c r="AU43" s="241" t="s">
        <v>122</v>
      </c>
      <c r="AV43" s="241"/>
      <c r="AX43" s="241"/>
      <c r="AY43" s="241"/>
      <c r="AZ43" s="62" t="s">
        <v>3</v>
      </c>
      <c r="BA43" s="52"/>
      <c r="BB43" s="52"/>
      <c r="BC43" s="53"/>
      <c r="BD43" s="52"/>
      <c r="BE43" s="82"/>
      <c r="BF43" s="53"/>
      <c r="BG43" s="53"/>
      <c r="BH43" s="62"/>
      <c r="BI43" s="75"/>
      <c r="BJ43" s="83" t="s">
        <v>15</v>
      </c>
      <c r="BK43" s="241"/>
      <c r="BL43" s="339"/>
      <c r="BM43" s="57"/>
      <c r="BN43" s="57"/>
      <c r="BO43" s="218"/>
      <c r="BP43" s="57"/>
    </row>
    <row r="44" spans="1:68" ht="11.25" customHeight="1" x14ac:dyDescent="0.2">
      <c r="A44" s="37"/>
      <c r="B44" s="259"/>
      <c r="C44" s="39"/>
      <c r="D44" s="40"/>
      <c r="E44" s="241"/>
      <c r="F44" s="241"/>
      <c r="G44" s="241"/>
      <c r="H44" s="241"/>
      <c r="I44" s="241"/>
      <c r="J44" s="241"/>
      <c r="K44" s="241"/>
      <c r="L44" s="241"/>
      <c r="M44" s="241"/>
      <c r="N44" s="241"/>
      <c r="O44" s="241"/>
      <c r="P44" s="241"/>
      <c r="Q44" s="241"/>
      <c r="R44" s="241"/>
      <c r="S44" s="241"/>
      <c r="T44" s="241"/>
      <c r="U44" s="241"/>
      <c r="V44" s="241"/>
      <c r="W44" s="241"/>
      <c r="X44" s="241"/>
      <c r="Y44" s="241"/>
      <c r="Z44" s="57"/>
      <c r="AA44" s="57"/>
      <c r="AT44" s="40"/>
      <c r="AU44" s="241" t="s">
        <v>16</v>
      </c>
      <c r="AV44" s="241"/>
      <c r="AX44" s="241"/>
      <c r="AY44" s="241"/>
      <c r="AZ44" s="62" t="s">
        <v>3</v>
      </c>
      <c r="BA44" s="52"/>
      <c r="BB44" s="52"/>
      <c r="BC44" s="53"/>
      <c r="BD44" s="52"/>
      <c r="BE44" s="82"/>
      <c r="BF44" s="53"/>
      <c r="BG44" s="53"/>
      <c r="BH44" s="62"/>
      <c r="BI44" s="75"/>
      <c r="BJ44" s="83" t="s">
        <v>17</v>
      </c>
      <c r="BK44" s="241"/>
      <c r="BL44" s="339"/>
      <c r="BM44" s="57"/>
      <c r="BN44" s="57">
        <v>108</v>
      </c>
      <c r="BO44" s="218"/>
      <c r="BP44" s="57"/>
    </row>
    <row r="45" spans="1:68" ht="11.25" customHeight="1" x14ac:dyDescent="0.2">
      <c r="A45" s="37"/>
      <c r="B45" s="259"/>
      <c r="C45" s="39"/>
      <c r="D45" s="40"/>
      <c r="E45" s="241"/>
      <c r="F45" s="241"/>
      <c r="G45" s="241"/>
      <c r="H45" s="241"/>
      <c r="I45" s="241"/>
      <c r="J45" s="241"/>
      <c r="K45" s="241"/>
      <c r="L45" s="241"/>
      <c r="M45" s="241"/>
      <c r="N45" s="241"/>
      <c r="O45" s="241"/>
      <c r="P45" s="241"/>
      <c r="Q45" s="241"/>
      <c r="R45" s="241"/>
      <c r="S45" s="241"/>
      <c r="T45" s="241"/>
      <c r="U45" s="241"/>
      <c r="V45" s="241"/>
      <c r="W45" s="241"/>
      <c r="X45" s="241"/>
      <c r="Y45" s="241"/>
      <c r="Z45" s="57"/>
      <c r="AA45" s="57"/>
      <c r="AT45" s="40"/>
      <c r="AU45" s="58" t="s">
        <v>18</v>
      </c>
      <c r="AV45" s="58"/>
      <c r="AX45" s="58"/>
      <c r="AY45" s="58"/>
      <c r="AZ45" s="62" t="s">
        <v>3</v>
      </c>
      <c r="BA45" s="52"/>
      <c r="BB45" s="52"/>
      <c r="BC45" s="53"/>
      <c r="BD45" s="52"/>
      <c r="BE45" s="82"/>
      <c r="BF45" s="53"/>
      <c r="BG45" s="53"/>
      <c r="BH45" s="62"/>
      <c r="BI45" s="75"/>
      <c r="BJ45" s="83" t="s">
        <v>19</v>
      </c>
      <c r="BK45" s="241"/>
      <c r="BL45" s="339"/>
      <c r="BM45" s="57"/>
      <c r="BN45" s="57"/>
      <c r="BO45" s="218"/>
      <c r="BP45" s="57"/>
    </row>
    <row r="46" spans="1:68" ht="6" customHeight="1" thickBot="1" x14ac:dyDescent="0.25">
      <c r="A46" s="42"/>
      <c r="B46" s="30"/>
      <c r="C46" s="43"/>
      <c r="D46" s="44"/>
      <c r="E46" s="29"/>
      <c r="F46" s="29"/>
      <c r="G46" s="29"/>
      <c r="H46" s="29"/>
      <c r="I46" s="29"/>
      <c r="J46" s="29"/>
      <c r="K46" s="29"/>
      <c r="L46" s="29"/>
      <c r="M46" s="29"/>
      <c r="N46" s="29"/>
      <c r="O46" s="29"/>
      <c r="P46" s="29"/>
      <c r="Q46" s="29"/>
      <c r="R46" s="29"/>
      <c r="S46" s="29"/>
      <c r="T46" s="29"/>
      <c r="U46" s="29"/>
      <c r="V46" s="29"/>
      <c r="W46" s="29"/>
      <c r="X46" s="29"/>
      <c r="Y46" s="29"/>
      <c r="Z46" s="206"/>
      <c r="AA46" s="206"/>
      <c r="AB46" s="206"/>
      <c r="AC46" s="206"/>
      <c r="AD46" s="206"/>
      <c r="AE46" s="206"/>
      <c r="AF46" s="206"/>
      <c r="AG46" s="206"/>
      <c r="AH46" s="206"/>
      <c r="AI46" s="206"/>
      <c r="AJ46" s="206"/>
      <c r="AK46" s="206"/>
      <c r="AL46" s="206"/>
      <c r="AM46" s="206"/>
      <c r="AN46" s="206"/>
      <c r="AO46" s="206"/>
      <c r="AP46" s="206"/>
      <c r="AQ46" s="206"/>
      <c r="AR46" s="206"/>
      <c r="AS46" s="206"/>
      <c r="AT46" s="44"/>
      <c r="AU46" s="29"/>
      <c r="AV46" s="84"/>
      <c r="AW46" s="84"/>
      <c r="AX46" s="84"/>
      <c r="AY46" s="84"/>
      <c r="AZ46" s="84"/>
      <c r="BA46" s="84"/>
      <c r="BB46" s="84"/>
      <c r="BC46" s="84"/>
      <c r="BD46" s="84"/>
      <c r="BE46" s="84"/>
      <c r="BF46" s="84"/>
      <c r="BG46" s="84"/>
      <c r="BH46" s="85"/>
      <c r="BI46" s="84"/>
      <c r="BJ46" s="29"/>
      <c r="BK46" s="241"/>
      <c r="BL46" s="339"/>
      <c r="BM46" s="57"/>
      <c r="BN46" s="57"/>
      <c r="BO46" s="218"/>
      <c r="BP46" s="57"/>
    </row>
    <row r="47" spans="1:68" ht="6" customHeight="1" x14ac:dyDescent="0.2">
      <c r="A47" s="32"/>
      <c r="B47" s="33"/>
      <c r="C47" s="34"/>
      <c r="D47" s="35"/>
      <c r="E47" s="36"/>
      <c r="F47" s="36"/>
      <c r="G47" s="36"/>
      <c r="H47" s="36"/>
      <c r="I47" s="36"/>
      <c r="J47" s="36"/>
      <c r="K47" s="36"/>
      <c r="L47" s="36"/>
      <c r="M47" s="36"/>
      <c r="N47" s="36"/>
      <c r="O47" s="36"/>
      <c r="P47" s="36"/>
      <c r="Q47" s="36"/>
      <c r="R47" s="36"/>
      <c r="S47" s="36"/>
      <c r="T47" s="36"/>
      <c r="U47" s="36"/>
      <c r="V47" s="36"/>
      <c r="W47" s="36"/>
      <c r="X47" s="36"/>
      <c r="Y47" s="36"/>
      <c r="Z47" s="57"/>
      <c r="AA47" s="57"/>
      <c r="AT47" s="35"/>
      <c r="AU47" s="36"/>
      <c r="AV47" s="36"/>
      <c r="AW47" s="36"/>
      <c r="AX47" s="36"/>
      <c r="AY47" s="36"/>
      <c r="AZ47" s="36"/>
      <c r="BA47" s="36"/>
      <c r="BB47" s="36"/>
      <c r="BC47" s="36"/>
      <c r="BD47" s="36"/>
      <c r="BE47" s="36"/>
      <c r="BF47" s="36"/>
      <c r="BG47" s="36"/>
      <c r="BH47" s="69"/>
      <c r="BI47" s="36"/>
      <c r="BJ47" s="36"/>
      <c r="BK47" s="36"/>
      <c r="BL47" s="346"/>
      <c r="BM47" s="205"/>
      <c r="BN47" s="205"/>
      <c r="BO47" s="218"/>
      <c r="BP47" s="57"/>
    </row>
    <row r="48" spans="1:68" ht="11.25" customHeight="1" x14ac:dyDescent="0.2">
      <c r="A48" s="37"/>
      <c r="B48" s="266">
        <v>107</v>
      </c>
      <c r="C48" s="39"/>
      <c r="D48" s="40"/>
      <c r="E48" s="444" t="s">
        <v>146</v>
      </c>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T48" s="40"/>
      <c r="AU48" s="241" t="s">
        <v>8</v>
      </c>
      <c r="AW48" s="241"/>
      <c r="AX48" s="52" t="s">
        <v>3</v>
      </c>
      <c r="AY48" s="52"/>
      <c r="AZ48" s="52"/>
      <c r="BA48" s="52"/>
      <c r="BB48" s="52"/>
      <c r="BC48" s="52"/>
      <c r="BD48" s="60"/>
      <c r="BE48" s="52"/>
      <c r="BF48" s="52"/>
      <c r="BG48" s="52"/>
      <c r="BH48" s="53"/>
      <c r="BI48" s="214"/>
      <c r="BJ48" s="70" t="s">
        <v>20</v>
      </c>
      <c r="BK48" s="241"/>
      <c r="BL48" s="339"/>
      <c r="BM48" s="57"/>
      <c r="BN48" s="57"/>
      <c r="BO48" s="218"/>
      <c r="BP48" s="57"/>
    </row>
    <row r="49" spans="1:68" ht="11.25" customHeight="1" x14ac:dyDescent="0.2">
      <c r="A49" s="37"/>
      <c r="B49" s="259" t="s">
        <v>25</v>
      </c>
      <c r="C49" s="39"/>
      <c r="D49" s="40"/>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T49" s="40"/>
      <c r="AU49" s="241" t="s">
        <v>9</v>
      </c>
      <c r="AW49" s="52"/>
      <c r="AX49" s="52" t="s">
        <v>147</v>
      </c>
      <c r="AY49" s="52"/>
      <c r="AZ49" s="52"/>
      <c r="BA49" s="52"/>
      <c r="BB49" s="52"/>
      <c r="BC49" s="52"/>
      <c r="BD49" s="60"/>
      <c r="BE49" s="52"/>
      <c r="BF49" s="52"/>
      <c r="BG49" s="52"/>
      <c r="BH49" s="53"/>
      <c r="BI49" s="214"/>
      <c r="BJ49" s="70" t="s">
        <v>21</v>
      </c>
      <c r="BK49" s="241"/>
      <c r="BL49" s="339"/>
      <c r="BM49" s="57"/>
      <c r="BN49" s="57"/>
      <c r="BO49" s="218"/>
      <c r="BP49" s="57"/>
    </row>
    <row r="50" spans="1:68" ht="6" customHeight="1" thickBot="1" x14ac:dyDescent="0.25">
      <c r="A50" s="42"/>
      <c r="B50" s="30"/>
      <c r="C50" s="43"/>
      <c r="D50" s="44"/>
      <c r="E50" s="29"/>
      <c r="F50" s="29"/>
      <c r="G50" s="29"/>
      <c r="H50" s="29"/>
      <c r="I50" s="29"/>
      <c r="J50" s="29"/>
      <c r="K50" s="29"/>
      <c r="L50" s="29"/>
      <c r="M50" s="29"/>
      <c r="N50" s="29"/>
      <c r="O50" s="29"/>
      <c r="P50" s="29"/>
      <c r="Q50" s="29"/>
      <c r="R50" s="29"/>
      <c r="S50" s="29"/>
      <c r="T50" s="29"/>
      <c r="U50" s="29"/>
      <c r="V50" s="29"/>
      <c r="W50" s="29"/>
      <c r="X50" s="29"/>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44"/>
      <c r="AU50" s="29"/>
      <c r="AV50" s="29"/>
      <c r="AW50" s="29"/>
      <c r="AX50" s="29"/>
      <c r="AY50" s="29"/>
      <c r="AZ50" s="29"/>
      <c r="BA50" s="29"/>
      <c r="BB50" s="29"/>
      <c r="BC50" s="29"/>
      <c r="BD50" s="29"/>
      <c r="BE50" s="29"/>
      <c r="BF50" s="29"/>
      <c r="BG50" s="29"/>
      <c r="BH50" s="73"/>
      <c r="BI50" s="29"/>
      <c r="BJ50" s="29"/>
      <c r="BK50" s="29"/>
      <c r="BL50" s="342"/>
      <c r="BM50" s="206"/>
      <c r="BN50" s="206"/>
      <c r="BO50" s="218"/>
      <c r="BP50" s="57"/>
    </row>
    <row r="51" spans="1:68" ht="6" customHeight="1" x14ac:dyDescent="0.2">
      <c r="A51" s="32"/>
      <c r="B51" s="33"/>
      <c r="C51" s="34"/>
      <c r="D51" s="35"/>
      <c r="E51" s="36"/>
      <c r="F51" s="36"/>
      <c r="G51" s="36"/>
      <c r="H51" s="36"/>
      <c r="I51" s="36"/>
      <c r="J51" s="36"/>
      <c r="K51" s="36"/>
      <c r="L51" s="36"/>
      <c r="M51" s="36"/>
      <c r="N51" s="36"/>
      <c r="O51" s="36"/>
      <c r="P51" s="36"/>
      <c r="Q51" s="36"/>
      <c r="R51" s="36"/>
      <c r="S51" s="36"/>
      <c r="T51" s="36"/>
      <c r="U51" s="36"/>
      <c r="V51" s="36"/>
      <c r="W51" s="36"/>
      <c r="X51" s="36"/>
      <c r="Y51" s="36"/>
      <c r="Z51" s="57"/>
      <c r="AA51" s="57"/>
      <c r="AT51" s="40"/>
      <c r="AU51" s="241"/>
      <c r="AV51" s="36"/>
      <c r="AW51" s="36"/>
      <c r="AX51" s="36"/>
      <c r="AY51" s="36"/>
      <c r="AZ51" s="36"/>
      <c r="BA51" s="36"/>
      <c r="BB51" s="36"/>
      <c r="BC51" s="36"/>
      <c r="BD51" s="36"/>
      <c r="BE51" s="36"/>
      <c r="BF51" s="36"/>
      <c r="BG51" s="36"/>
      <c r="BH51" s="36"/>
      <c r="BI51" s="36"/>
      <c r="BJ51" s="36"/>
      <c r="BK51" s="241"/>
      <c r="BL51" s="339"/>
      <c r="BM51" s="57"/>
      <c r="BN51" s="57"/>
      <c r="BO51" s="218"/>
      <c r="BP51" s="57"/>
    </row>
    <row r="52" spans="1:68" s="86" customFormat="1" ht="11.25" customHeight="1" x14ac:dyDescent="0.2">
      <c r="A52" s="37"/>
      <c r="B52" s="266">
        <v>108</v>
      </c>
      <c r="C52" s="39"/>
      <c r="D52" s="40"/>
      <c r="E52" s="432" t="s">
        <v>22</v>
      </c>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T52" s="40"/>
      <c r="AU52" s="241"/>
      <c r="AV52" s="241"/>
      <c r="AW52" s="241"/>
      <c r="AX52" s="241"/>
      <c r="BA52" s="241"/>
      <c r="BB52" s="50"/>
      <c r="BC52" s="51"/>
      <c r="BD52" s="50"/>
      <c r="BE52" s="51"/>
      <c r="BF52" s="66"/>
      <c r="BG52" s="51"/>
      <c r="BH52" s="241"/>
      <c r="BI52" s="50"/>
      <c r="BJ52" s="51"/>
      <c r="BK52" s="241"/>
      <c r="BL52" s="341"/>
      <c r="BM52" s="208"/>
      <c r="BN52" s="208"/>
      <c r="BO52" s="208"/>
      <c r="BP52" s="208"/>
    </row>
    <row r="53" spans="1:68" s="86" customFormat="1" ht="11.25" customHeight="1" x14ac:dyDescent="0.2">
      <c r="A53" s="37"/>
      <c r="B53" s="259"/>
      <c r="C53" s="39"/>
      <c r="D53" s="40"/>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T53" s="40"/>
      <c r="AU53" s="241" t="s">
        <v>23</v>
      </c>
      <c r="AV53" s="241"/>
      <c r="AX53" s="52" t="s">
        <v>3</v>
      </c>
      <c r="AY53" s="63"/>
      <c r="AZ53" s="63"/>
      <c r="BA53" s="52"/>
      <c r="BB53" s="54"/>
      <c r="BC53" s="55"/>
      <c r="BD53" s="54"/>
      <c r="BE53" s="55"/>
      <c r="BF53" s="56"/>
      <c r="BG53" s="55"/>
      <c r="BH53" s="87" t="s">
        <v>13</v>
      </c>
      <c r="BI53" s="54"/>
      <c r="BJ53" s="55"/>
      <c r="BK53" s="241"/>
      <c r="BL53" s="341"/>
      <c r="BM53" s="208"/>
      <c r="BN53" s="208"/>
      <c r="BO53" s="208"/>
      <c r="BP53" s="208"/>
    </row>
    <row r="54" spans="1:68" s="86" customFormat="1" ht="6" customHeight="1" x14ac:dyDescent="0.2">
      <c r="A54" s="37"/>
      <c r="B54" s="259"/>
      <c r="C54" s="39"/>
      <c r="D54" s="40"/>
      <c r="E54" s="241"/>
      <c r="F54" s="241"/>
      <c r="G54" s="241"/>
      <c r="H54" s="241"/>
      <c r="I54" s="241"/>
      <c r="J54" s="241"/>
      <c r="K54" s="241"/>
      <c r="L54" s="241"/>
      <c r="M54" s="241"/>
      <c r="N54" s="241"/>
      <c r="O54" s="241"/>
      <c r="P54" s="241"/>
      <c r="Q54" s="241"/>
      <c r="R54" s="241"/>
      <c r="S54" s="241"/>
      <c r="T54" s="241"/>
      <c r="U54" s="241"/>
      <c r="V54" s="241"/>
      <c r="W54" s="241"/>
      <c r="X54" s="241"/>
      <c r="Y54" s="241"/>
      <c r="Z54" s="208"/>
      <c r="AA54" s="208"/>
      <c r="AT54" s="40"/>
      <c r="AU54" s="88"/>
      <c r="AV54" s="88"/>
      <c r="AX54" s="88"/>
      <c r="AY54" s="88"/>
      <c r="AZ54" s="88"/>
      <c r="BA54" s="88"/>
      <c r="BB54" s="88"/>
      <c r="BC54" s="88"/>
      <c r="BD54" s="88"/>
      <c r="BE54" s="88"/>
      <c r="BF54" s="88"/>
      <c r="BG54" s="88"/>
      <c r="BH54" s="89"/>
      <c r="BI54" s="241"/>
      <c r="BJ54" s="241"/>
      <c r="BK54" s="241"/>
      <c r="BL54" s="341"/>
      <c r="BM54" s="208"/>
      <c r="BN54" s="208"/>
      <c r="BO54" s="208"/>
      <c r="BP54" s="208"/>
    </row>
    <row r="55" spans="1:68" s="86" customFormat="1" ht="11.25" customHeight="1" x14ac:dyDescent="0.2">
      <c r="A55" s="37"/>
      <c r="B55" s="259"/>
      <c r="C55" s="39"/>
      <c r="D55" s="40"/>
      <c r="E55" s="437" t="s">
        <v>187</v>
      </c>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T55" s="40"/>
      <c r="AU55" s="88" t="s">
        <v>122</v>
      </c>
      <c r="AV55" s="88"/>
      <c r="AX55" s="88"/>
      <c r="AY55" s="88"/>
      <c r="AZ55" s="93" t="s">
        <v>3</v>
      </c>
      <c r="BA55" s="60"/>
      <c r="BB55" s="60"/>
      <c r="BC55" s="60"/>
      <c r="BD55" s="60"/>
      <c r="BE55" s="90"/>
      <c r="BF55" s="63"/>
      <c r="BG55" s="63"/>
      <c r="BH55" s="93"/>
      <c r="BI55" s="88"/>
      <c r="BJ55" s="91" t="s">
        <v>15</v>
      </c>
      <c r="BK55" s="241"/>
      <c r="BL55" s="341"/>
      <c r="BM55" s="208"/>
      <c r="BN55" s="208"/>
      <c r="BO55" s="208"/>
      <c r="BP55" s="208"/>
    </row>
    <row r="56" spans="1:68" s="86" customFormat="1" ht="11.25" customHeight="1" x14ac:dyDescent="0.2">
      <c r="A56" s="37"/>
      <c r="B56" s="259"/>
      <c r="C56" s="39"/>
      <c r="D56" s="40"/>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T56" s="40"/>
      <c r="AU56" s="88" t="s">
        <v>16</v>
      </c>
      <c r="AV56" s="88"/>
      <c r="AX56" s="88"/>
      <c r="AY56" s="88"/>
      <c r="AZ56" s="93" t="s">
        <v>3</v>
      </c>
      <c r="BA56" s="60"/>
      <c r="BB56" s="60"/>
      <c r="BC56" s="60"/>
      <c r="BD56" s="60"/>
      <c r="BE56" s="90"/>
      <c r="BF56" s="63"/>
      <c r="BG56" s="63"/>
      <c r="BH56" s="93"/>
      <c r="BI56" s="88"/>
      <c r="BJ56" s="91" t="s">
        <v>17</v>
      </c>
      <c r="BK56" s="241"/>
      <c r="BL56" s="341"/>
      <c r="BM56" s="208"/>
      <c r="BN56" s="340">
        <v>113</v>
      </c>
      <c r="BO56" s="208"/>
      <c r="BP56" s="208"/>
    </row>
    <row r="57" spans="1:68" s="86" customFormat="1" ht="11.25" customHeight="1" x14ac:dyDescent="0.2">
      <c r="A57" s="37"/>
      <c r="B57" s="259"/>
      <c r="C57" s="39"/>
      <c r="D57" s="40"/>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T57" s="40"/>
      <c r="AU57" s="92" t="s">
        <v>18</v>
      </c>
      <c r="AV57" s="92"/>
      <c r="AX57" s="92"/>
      <c r="AY57" s="92"/>
      <c r="AZ57" s="93" t="s">
        <v>3</v>
      </c>
      <c r="BA57" s="60"/>
      <c r="BB57" s="60"/>
      <c r="BC57" s="60"/>
      <c r="BD57" s="60"/>
      <c r="BE57" s="90"/>
      <c r="BF57" s="63"/>
      <c r="BG57" s="63"/>
      <c r="BH57" s="93"/>
      <c r="BI57" s="88"/>
      <c r="BJ57" s="91" t="s">
        <v>19</v>
      </c>
      <c r="BK57" s="241"/>
      <c r="BL57" s="341"/>
      <c r="BM57" s="208"/>
      <c r="BN57" s="208"/>
      <c r="BO57" s="208"/>
      <c r="BP57" s="208"/>
    </row>
    <row r="58" spans="1:68" ht="6" customHeight="1" thickBot="1" x14ac:dyDescent="0.25">
      <c r="A58" s="42"/>
      <c r="B58" s="30"/>
      <c r="C58" s="43"/>
      <c r="D58" s="44"/>
      <c r="E58" s="29"/>
      <c r="F58" s="29"/>
      <c r="G58" s="29"/>
      <c r="H58" s="29"/>
      <c r="I58" s="29"/>
      <c r="J58" s="29"/>
      <c r="K58" s="29"/>
      <c r="L58" s="29"/>
      <c r="M58" s="29"/>
      <c r="N58" s="29"/>
      <c r="O58" s="29"/>
      <c r="P58" s="29"/>
      <c r="Q58" s="29"/>
      <c r="R58" s="29"/>
      <c r="S58" s="29"/>
      <c r="T58" s="29"/>
      <c r="U58" s="29"/>
      <c r="V58" s="29"/>
      <c r="W58" s="29"/>
      <c r="X58" s="29"/>
      <c r="Y58" s="29"/>
      <c r="Z58" s="206"/>
      <c r="AA58" s="206"/>
      <c r="AB58" s="206"/>
      <c r="AC58" s="206"/>
      <c r="AD58" s="206"/>
      <c r="AE58" s="206"/>
      <c r="AF58" s="206"/>
      <c r="AG58" s="206"/>
      <c r="AH58" s="206"/>
      <c r="AI58" s="206"/>
      <c r="AJ58" s="206"/>
      <c r="AK58" s="206"/>
      <c r="AL58" s="206"/>
      <c r="AM58" s="206"/>
      <c r="AN58" s="206"/>
      <c r="AO58" s="206"/>
      <c r="AP58" s="206"/>
      <c r="AQ58" s="206"/>
      <c r="AR58" s="206"/>
      <c r="AS58" s="207"/>
      <c r="AT58" s="44"/>
      <c r="AU58" s="29"/>
      <c r="AV58" s="84"/>
      <c r="AW58" s="84"/>
      <c r="AX58" s="84"/>
      <c r="AY58" s="84"/>
      <c r="AZ58" s="84"/>
      <c r="BA58" s="84"/>
      <c r="BB58" s="84"/>
      <c r="BC58" s="84"/>
      <c r="BD58" s="84"/>
      <c r="BE58" s="84"/>
      <c r="BF58" s="84"/>
      <c r="BG58" s="84"/>
      <c r="BH58" s="85"/>
      <c r="BI58" s="84"/>
      <c r="BJ58" s="29"/>
      <c r="BK58" s="29"/>
      <c r="BL58" s="339"/>
      <c r="BM58" s="57"/>
      <c r="BN58" s="57"/>
      <c r="BO58" s="218"/>
      <c r="BP58" s="57"/>
    </row>
    <row r="59" spans="1:68" ht="6" customHeight="1" x14ac:dyDescent="0.2">
      <c r="A59" s="32"/>
      <c r="B59" s="33"/>
      <c r="C59" s="34"/>
      <c r="D59" s="35"/>
      <c r="E59" s="36"/>
      <c r="F59" s="36"/>
      <c r="G59" s="36"/>
      <c r="H59" s="36"/>
      <c r="I59" s="36"/>
      <c r="J59" s="36"/>
      <c r="K59" s="36"/>
      <c r="L59" s="36"/>
      <c r="M59" s="36"/>
      <c r="N59" s="36"/>
      <c r="O59" s="36"/>
      <c r="P59" s="36"/>
      <c r="Q59" s="36"/>
      <c r="R59" s="36"/>
      <c r="S59" s="36"/>
      <c r="T59" s="36"/>
      <c r="U59" s="36"/>
      <c r="V59" s="36"/>
      <c r="W59" s="36"/>
      <c r="X59" s="36"/>
      <c r="Y59" s="36"/>
      <c r="Z59" s="57"/>
      <c r="AA59" s="57"/>
      <c r="AT59" s="35"/>
      <c r="AU59" s="36"/>
      <c r="AV59" s="36"/>
      <c r="AW59" s="36"/>
      <c r="AX59" s="36"/>
      <c r="AY59" s="36"/>
      <c r="AZ59" s="36"/>
      <c r="BA59" s="36"/>
      <c r="BB59" s="36"/>
      <c r="BC59" s="36"/>
      <c r="BD59" s="36"/>
      <c r="BE59" s="36"/>
      <c r="BF59" s="36"/>
      <c r="BG59" s="36"/>
      <c r="BH59" s="69"/>
      <c r="BI59" s="36"/>
      <c r="BJ59" s="36"/>
      <c r="BK59" s="36"/>
      <c r="BL59" s="346"/>
      <c r="BM59" s="205"/>
      <c r="BN59" s="205"/>
      <c r="BO59" s="218"/>
      <c r="BP59" s="57"/>
    </row>
    <row r="60" spans="1:68" ht="11.25" customHeight="1" x14ac:dyDescent="0.2">
      <c r="A60" s="37"/>
      <c r="B60" s="266">
        <v>109</v>
      </c>
      <c r="C60" s="39"/>
      <c r="D60" s="40"/>
      <c r="E60" s="432" t="s">
        <v>148</v>
      </c>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T60" s="40"/>
      <c r="AU60" s="241" t="s">
        <v>188</v>
      </c>
      <c r="AW60" s="241"/>
      <c r="AX60" s="241"/>
      <c r="AY60" s="241"/>
      <c r="AZ60" s="93" t="s">
        <v>3</v>
      </c>
      <c r="BA60" s="60"/>
      <c r="BB60" s="60"/>
      <c r="BC60" s="60"/>
      <c r="BD60" s="60"/>
      <c r="BE60" s="90"/>
      <c r="BF60" s="63"/>
      <c r="BG60" s="63"/>
      <c r="BH60" s="93"/>
      <c r="BI60" s="214"/>
      <c r="BJ60" s="70" t="s">
        <v>20</v>
      </c>
      <c r="BK60" s="241"/>
      <c r="BL60" s="339"/>
      <c r="BM60" s="57"/>
      <c r="BN60" s="57"/>
      <c r="BO60" s="218"/>
      <c r="BP60" s="57"/>
    </row>
    <row r="61" spans="1:68" ht="11.25" customHeight="1" x14ac:dyDescent="0.2">
      <c r="A61" s="37"/>
      <c r="B61" s="259"/>
      <c r="C61" s="39"/>
      <c r="D61" s="40"/>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T61" s="40"/>
      <c r="AU61" s="241" t="s">
        <v>24</v>
      </c>
      <c r="AW61" s="241"/>
      <c r="AX61" s="241"/>
      <c r="AY61" s="241"/>
      <c r="AZ61" s="93" t="s">
        <v>3</v>
      </c>
      <c r="BA61" s="60"/>
      <c r="BB61" s="60"/>
      <c r="BC61" s="60"/>
      <c r="BD61" s="60"/>
      <c r="BE61" s="90"/>
      <c r="BF61" s="63"/>
      <c r="BG61" s="63"/>
      <c r="BH61" s="93"/>
      <c r="BI61" s="214"/>
      <c r="BJ61" s="70" t="s">
        <v>21</v>
      </c>
      <c r="BK61" s="241"/>
      <c r="BL61" s="339"/>
      <c r="BM61" s="57"/>
      <c r="BN61" s="57"/>
      <c r="BO61" s="218"/>
      <c r="BP61" s="57"/>
    </row>
    <row r="62" spans="1:68" ht="6" customHeight="1" thickBot="1" x14ac:dyDescent="0.25">
      <c r="A62" s="42"/>
      <c r="B62" s="30"/>
      <c r="C62" s="43"/>
      <c r="D62" s="44"/>
      <c r="E62" s="29"/>
      <c r="F62" s="29"/>
      <c r="G62" s="29"/>
      <c r="H62" s="29"/>
      <c r="I62" s="29"/>
      <c r="J62" s="29"/>
      <c r="K62" s="29"/>
      <c r="L62" s="29"/>
      <c r="M62" s="29"/>
      <c r="N62" s="29"/>
      <c r="O62" s="29"/>
      <c r="P62" s="29"/>
      <c r="Q62" s="29"/>
      <c r="R62" s="29"/>
      <c r="S62" s="29"/>
      <c r="T62" s="29"/>
      <c r="U62" s="29"/>
      <c r="V62" s="29"/>
      <c r="W62" s="29"/>
      <c r="X62" s="29"/>
      <c r="Y62" s="29"/>
      <c r="Z62" s="206"/>
      <c r="AA62" s="206"/>
      <c r="AB62" s="206"/>
      <c r="AC62" s="206"/>
      <c r="AD62" s="206"/>
      <c r="AE62" s="206"/>
      <c r="AF62" s="206"/>
      <c r="AG62" s="206"/>
      <c r="AH62" s="206"/>
      <c r="AI62" s="206"/>
      <c r="AJ62" s="206"/>
      <c r="AK62" s="206"/>
      <c r="AL62" s="206"/>
      <c r="AM62" s="206"/>
      <c r="AN62" s="206"/>
      <c r="AO62" s="206"/>
      <c r="AP62" s="206"/>
      <c r="AQ62" s="206"/>
      <c r="AR62" s="206"/>
      <c r="AS62" s="206"/>
      <c r="AT62" s="44"/>
      <c r="AU62" s="29"/>
      <c r="AV62" s="29"/>
      <c r="AW62" s="29"/>
      <c r="AX62" s="29"/>
      <c r="AY62" s="29"/>
      <c r="AZ62" s="29"/>
      <c r="BA62" s="29"/>
      <c r="BB62" s="29"/>
      <c r="BC62" s="29"/>
      <c r="BD62" s="29"/>
      <c r="BE62" s="29"/>
      <c r="BF62" s="29"/>
      <c r="BG62" s="29"/>
      <c r="BH62" s="73"/>
      <c r="BI62" s="29"/>
      <c r="BJ62" s="29"/>
      <c r="BK62" s="29"/>
      <c r="BL62" s="342"/>
      <c r="BM62" s="206"/>
      <c r="BN62" s="206"/>
      <c r="BO62" s="218"/>
      <c r="BP62" s="57"/>
    </row>
    <row r="63" spans="1:68" ht="6" customHeight="1" x14ac:dyDescent="0.2">
      <c r="A63" s="32"/>
      <c r="B63" s="33"/>
      <c r="C63" s="34"/>
      <c r="D63" s="35"/>
      <c r="E63" s="36"/>
      <c r="F63" s="36"/>
      <c r="G63" s="36"/>
      <c r="H63" s="36"/>
      <c r="I63" s="36"/>
      <c r="J63" s="36"/>
      <c r="K63" s="36"/>
      <c r="L63" s="36"/>
      <c r="M63" s="36"/>
      <c r="N63" s="36"/>
      <c r="O63" s="36"/>
      <c r="P63" s="36"/>
      <c r="Q63" s="36"/>
      <c r="R63" s="36"/>
      <c r="S63" s="36"/>
      <c r="T63" s="36"/>
      <c r="U63" s="36"/>
      <c r="V63" s="36"/>
      <c r="W63" s="36"/>
      <c r="X63" s="36"/>
      <c r="Y63" s="36"/>
      <c r="Z63" s="57"/>
      <c r="AA63" s="57"/>
      <c r="AT63" s="35"/>
      <c r="AU63" s="36"/>
      <c r="AV63" s="36"/>
      <c r="AW63" s="36"/>
      <c r="AX63" s="36"/>
      <c r="AY63" s="36"/>
      <c r="AZ63" s="36"/>
      <c r="BA63" s="36"/>
      <c r="BB63" s="36"/>
      <c r="BC63" s="36"/>
      <c r="BD63" s="36"/>
      <c r="BE63" s="36"/>
      <c r="BF63" s="36"/>
      <c r="BG63" s="36"/>
      <c r="BH63" s="69"/>
      <c r="BI63" s="36"/>
      <c r="BJ63" s="36"/>
      <c r="BK63" s="36"/>
      <c r="BL63" s="339"/>
      <c r="BM63" s="57"/>
      <c r="BN63" s="57"/>
      <c r="BO63" s="218"/>
      <c r="BP63" s="57"/>
    </row>
    <row r="64" spans="1:68" ht="11.25" customHeight="1" x14ac:dyDescent="0.2">
      <c r="A64" s="37"/>
      <c r="B64" s="266">
        <v>110</v>
      </c>
      <c r="C64" s="39"/>
      <c r="D64" s="40"/>
      <c r="E64" s="432" t="s">
        <v>149</v>
      </c>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T64" s="40"/>
      <c r="AU64" s="241" t="s">
        <v>8</v>
      </c>
      <c r="AV64" s="241"/>
      <c r="AW64" s="241"/>
      <c r="AX64" s="60" t="s">
        <v>3</v>
      </c>
      <c r="AY64" s="53"/>
      <c r="AZ64" s="52"/>
      <c r="BA64" s="52"/>
      <c r="BB64" s="52"/>
      <c r="BC64" s="52"/>
      <c r="BD64" s="60"/>
      <c r="BE64" s="52"/>
      <c r="BF64" s="52"/>
      <c r="BG64" s="52"/>
      <c r="BH64" s="53"/>
      <c r="BI64" s="214"/>
      <c r="BJ64" s="70" t="s">
        <v>20</v>
      </c>
      <c r="BK64" s="241"/>
      <c r="BL64" s="339"/>
      <c r="BM64" s="57"/>
      <c r="BN64" s="340">
        <v>112</v>
      </c>
      <c r="BO64" s="218"/>
      <c r="BP64" s="57"/>
    </row>
    <row r="65" spans="1:68" ht="11.25" customHeight="1" x14ac:dyDescent="0.2">
      <c r="A65" s="37"/>
      <c r="B65" s="259"/>
      <c r="C65" s="39"/>
      <c r="D65" s="40"/>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T65" s="40"/>
      <c r="AU65" s="241" t="s">
        <v>9</v>
      </c>
      <c r="AV65" s="241"/>
      <c r="AW65" s="241"/>
      <c r="AX65" s="60" t="s">
        <v>3</v>
      </c>
      <c r="AY65" s="53"/>
      <c r="AZ65" s="52"/>
      <c r="BA65" s="52"/>
      <c r="BB65" s="52"/>
      <c r="BC65" s="52"/>
      <c r="BD65" s="60"/>
      <c r="BE65" s="52"/>
      <c r="BF65" s="52"/>
      <c r="BG65" s="52"/>
      <c r="BH65" s="53"/>
      <c r="BI65" s="214"/>
      <c r="BJ65" s="70" t="s">
        <v>21</v>
      </c>
      <c r="BK65" s="241"/>
      <c r="BL65" s="339"/>
      <c r="BM65" s="57"/>
      <c r="BN65" s="57"/>
      <c r="BO65" s="218"/>
      <c r="BP65" s="57"/>
    </row>
    <row r="66" spans="1:68" ht="6" customHeight="1" thickBot="1" x14ac:dyDescent="0.25">
      <c r="A66" s="42"/>
      <c r="B66" s="30"/>
      <c r="C66" s="43"/>
      <c r="D66" s="44"/>
      <c r="E66" s="29"/>
      <c r="F66" s="29"/>
      <c r="G66" s="29"/>
      <c r="H66" s="29"/>
      <c r="I66" s="29"/>
      <c r="J66" s="29"/>
      <c r="K66" s="29"/>
      <c r="L66" s="29"/>
      <c r="M66" s="29"/>
      <c r="N66" s="29"/>
      <c r="O66" s="29"/>
      <c r="P66" s="29"/>
      <c r="Q66" s="29"/>
      <c r="R66" s="29"/>
      <c r="S66" s="29"/>
      <c r="T66" s="29"/>
      <c r="U66" s="29"/>
      <c r="V66" s="29"/>
      <c r="W66" s="29"/>
      <c r="X66" s="29"/>
      <c r="Y66" s="29"/>
      <c r="Z66" s="206"/>
      <c r="AA66" s="206"/>
      <c r="AB66" s="206"/>
      <c r="AC66" s="206"/>
      <c r="AD66" s="206"/>
      <c r="AE66" s="206"/>
      <c r="AF66" s="206"/>
      <c r="AG66" s="206"/>
      <c r="AH66" s="206"/>
      <c r="AI66" s="206"/>
      <c r="AJ66" s="206"/>
      <c r="AK66" s="206"/>
      <c r="AL66" s="206"/>
      <c r="AM66" s="206"/>
      <c r="AN66" s="206"/>
      <c r="AO66" s="206"/>
      <c r="AP66" s="206"/>
      <c r="AQ66" s="206"/>
      <c r="AR66" s="206"/>
      <c r="AS66" s="206"/>
      <c r="AT66" s="44"/>
      <c r="AU66" s="29"/>
      <c r="AV66" s="29"/>
      <c r="AW66" s="29"/>
      <c r="AX66" s="29"/>
      <c r="AY66" s="29"/>
      <c r="AZ66" s="29"/>
      <c r="BA66" s="29"/>
      <c r="BB66" s="29"/>
      <c r="BC66" s="29"/>
      <c r="BD66" s="29"/>
      <c r="BE66" s="29"/>
      <c r="BF66" s="29"/>
      <c r="BG66" s="29"/>
      <c r="BH66" s="73"/>
      <c r="BI66" s="29"/>
      <c r="BJ66" s="29"/>
      <c r="BK66" s="29"/>
      <c r="BL66" s="339"/>
      <c r="BM66" s="57"/>
      <c r="BN66" s="57"/>
      <c r="BO66" s="218"/>
      <c r="BP66" s="57"/>
    </row>
    <row r="67" spans="1:68" ht="6" customHeight="1" x14ac:dyDescent="0.2">
      <c r="A67" s="32"/>
      <c r="B67" s="33"/>
      <c r="C67" s="34"/>
      <c r="D67" s="35"/>
      <c r="E67" s="36"/>
      <c r="F67" s="36"/>
      <c r="G67" s="36"/>
      <c r="H67" s="36"/>
      <c r="I67" s="36"/>
      <c r="J67" s="36"/>
      <c r="K67" s="36"/>
      <c r="L67" s="36"/>
      <c r="M67" s="36"/>
      <c r="N67" s="36"/>
      <c r="O67" s="36"/>
      <c r="P67" s="36"/>
      <c r="Q67" s="36"/>
      <c r="R67" s="36"/>
      <c r="S67" s="36"/>
      <c r="T67" s="36"/>
      <c r="U67" s="36"/>
      <c r="V67" s="36"/>
      <c r="W67" s="36"/>
      <c r="X67" s="36"/>
      <c r="Y67" s="36"/>
      <c r="Z67" s="57"/>
      <c r="AA67" s="57"/>
      <c r="AT67" s="36"/>
      <c r="AU67" s="36"/>
      <c r="AV67" s="36"/>
      <c r="AW67" s="36"/>
      <c r="AX67" s="36"/>
      <c r="AY67" s="36"/>
      <c r="AZ67" s="36"/>
      <c r="BA67" s="36"/>
      <c r="BB67" s="36"/>
      <c r="BC67" s="36"/>
      <c r="BD67" s="36"/>
      <c r="BE67" s="36"/>
      <c r="BF67" s="36"/>
      <c r="BG67" s="36"/>
      <c r="BH67" s="69"/>
      <c r="BI67" s="36"/>
      <c r="BJ67" s="36"/>
      <c r="BK67" s="36"/>
      <c r="BL67" s="346"/>
      <c r="BM67" s="205"/>
      <c r="BN67" s="205"/>
      <c r="BO67" s="218"/>
      <c r="BP67" s="57"/>
    </row>
    <row r="68" spans="1:68" ht="11.25" customHeight="1" x14ac:dyDescent="0.2">
      <c r="A68" s="37"/>
      <c r="B68" s="266">
        <v>111</v>
      </c>
      <c r="C68" s="39"/>
      <c r="D68" s="40"/>
      <c r="E68" s="444" t="s">
        <v>156</v>
      </c>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241"/>
      <c r="BL68" s="339"/>
      <c r="BM68" s="57"/>
      <c r="BN68" s="57"/>
      <c r="BO68" s="218"/>
      <c r="BP68" s="57"/>
    </row>
    <row r="69" spans="1:68" ht="11.25" customHeight="1" x14ac:dyDescent="0.2">
      <c r="A69" s="37"/>
      <c r="B69" s="38"/>
      <c r="C69" s="39"/>
      <c r="D69" s="40"/>
      <c r="E69" s="444" t="s">
        <v>189</v>
      </c>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241"/>
      <c r="BL69" s="339"/>
      <c r="BM69" s="57"/>
      <c r="BN69" s="57"/>
      <c r="BO69" s="218"/>
      <c r="BP69" s="57"/>
    </row>
    <row r="70" spans="1:68" ht="11.25" customHeight="1" x14ac:dyDescent="0.2">
      <c r="A70" s="37"/>
      <c r="B70" s="38"/>
      <c r="C70" s="39"/>
      <c r="D70" s="40"/>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6"/>
      <c r="AT70" s="56"/>
      <c r="AU70" s="56"/>
      <c r="AV70" s="246"/>
      <c r="AW70" s="56"/>
      <c r="AX70" s="56"/>
      <c r="AY70" s="56"/>
      <c r="AZ70" s="56"/>
      <c r="BA70" s="56"/>
      <c r="BB70" s="56"/>
      <c r="BC70" s="247"/>
      <c r="BD70" s="248"/>
      <c r="BE70" s="247"/>
      <c r="BF70" s="247"/>
      <c r="BG70" s="247"/>
      <c r="BH70" s="249"/>
      <c r="BI70" s="250"/>
      <c r="BJ70" s="251"/>
      <c r="BK70" s="241"/>
      <c r="BL70" s="339"/>
      <c r="BM70" s="57"/>
      <c r="BN70" s="57"/>
      <c r="BO70" s="218"/>
      <c r="BP70" s="57"/>
    </row>
    <row r="71" spans="1:68" ht="11.25" customHeight="1" x14ac:dyDescent="0.2">
      <c r="A71" s="37"/>
      <c r="B71" s="38"/>
      <c r="C71" s="39"/>
      <c r="D71" s="40"/>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3"/>
      <c r="AT71" s="66"/>
      <c r="AU71" s="66"/>
      <c r="AV71" s="253"/>
      <c r="AW71" s="66"/>
      <c r="AX71" s="66"/>
      <c r="AY71" s="66"/>
      <c r="AZ71" s="66"/>
      <c r="BA71" s="66"/>
      <c r="BB71" s="66"/>
      <c r="BC71" s="254"/>
      <c r="BD71" s="255"/>
      <c r="BE71" s="254"/>
      <c r="BF71" s="254"/>
      <c r="BG71" s="254"/>
      <c r="BH71" s="256"/>
      <c r="BI71" s="257"/>
      <c r="BJ71" s="258"/>
      <c r="BK71" s="241"/>
      <c r="BL71" s="339"/>
      <c r="BM71" s="57"/>
      <c r="BN71" s="57"/>
      <c r="BO71" s="218"/>
      <c r="BP71" s="57"/>
    </row>
    <row r="72" spans="1:68" ht="11.25" customHeight="1" x14ac:dyDescent="0.2">
      <c r="A72" s="37"/>
      <c r="B72" s="38"/>
      <c r="C72" s="39"/>
      <c r="D72" s="40"/>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6"/>
      <c r="AT72" s="56"/>
      <c r="AU72" s="56"/>
      <c r="AV72" s="246"/>
      <c r="AW72" s="56"/>
      <c r="AX72" s="56"/>
      <c r="AY72" s="56"/>
      <c r="AZ72" s="56"/>
      <c r="BA72" s="56"/>
      <c r="BB72" s="56"/>
      <c r="BC72" s="247"/>
      <c r="BD72" s="248"/>
      <c r="BE72" s="247"/>
      <c r="BF72" s="247"/>
      <c r="BG72" s="247"/>
      <c r="BH72" s="249"/>
      <c r="BI72" s="250"/>
      <c r="BJ72" s="251"/>
      <c r="BK72" s="241"/>
      <c r="BL72" s="339"/>
      <c r="BM72" s="57"/>
      <c r="BN72" s="57"/>
      <c r="BO72" s="218"/>
      <c r="BP72" s="57"/>
    </row>
    <row r="73" spans="1:68" ht="6" customHeight="1" thickBot="1" x14ac:dyDescent="0.25">
      <c r="A73" s="42"/>
      <c r="B73" s="30"/>
      <c r="C73" s="43"/>
      <c r="D73" s="44"/>
      <c r="E73" s="29"/>
      <c r="F73" s="29"/>
      <c r="G73" s="29"/>
      <c r="H73" s="29"/>
      <c r="I73" s="29"/>
      <c r="J73" s="29"/>
      <c r="K73" s="29"/>
      <c r="L73" s="29"/>
      <c r="M73" s="29"/>
      <c r="N73" s="29"/>
      <c r="O73" s="29"/>
      <c r="P73" s="29"/>
      <c r="Q73" s="29"/>
      <c r="R73" s="29"/>
      <c r="S73" s="29"/>
      <c r="T73" s="29"/>
      <c r="U73" s="29"/>
      <c r="V73" s="29"/>
      <c r="W73" s="29"/>
      <c r="X73" s="29"/>
      <c r="Y73" s="29"/>
      <c r="Z73" s="206"/>
      <c r="AA73" s="206"/>
      <c r="AB73" s="206"/>
      <c r="AC73" s="206"/>
      <c r="AD73" s="206"/>
      <c r="AE73" s="206"/>
      <c r="AF73" s="206"/>
      <c r="AG73" s="206"/>
      <c r="AH73" s="206"/>
      <c r="AI73" s="206"/>
      <c r="AJ73" s="206"/>
      <c r="AK73" s="206"/>
      <c r="AL73" s="206"/>
      <c r="AM73" s="206"/>
      <c r="AN73" s="206"/>
      <c r="AO73" s="206"/>
      <c r="AP73" s="206"/>
      <c r="AQ73" s="206"/>
      <c r="AR73" s="206"/>
      <c r="AS73" s="206"/>
      <c r="AT73" s="29"/>
      <c r="AU73" s="29"/>
      <c r="AV73" s="29"/>
      <c r="AW73" s="29"/>
      <c r="AX73" s="29"/>
      <c r="AY73" s="29"/>
      <c r="AZ73" s="29"/>
      <c r="BA73" s="29"/>
      <c r="BB73" s="29"/>
      <c r="BC73" s="29"/>
      <c r="BD73" s="29"/>
      <c r="BE73" s="29"/>
      <c r="BF73" s="29"/>
      <c r="BG73" s="29"/>
      <c r="BH73" s="73"/>
      <c r="BI73" s="29"/>
      <c r="BJ73" s="29"/>
      <c r="BK73" s="29"/>
      <c r="BL73" s="342"/>
      <c r="BM73" s="206"/>
      <c r="BN73" s="206"/>
      <c r="BO73" s="218"/>
      <c r="BP73" s="57"/>
    </row>
    <row r="74" spans="1:68" ht="6" customHeight="1" x14ac:dyDescent="0.2">
      <c r="A74" s="32"/>
      <c r="B74" s="33"/>
      <c r="C74" s="34"/>
      <c r="D74" s="35"/>
      <c r="E74" s="36"/>
      <c r="F74" s="36"/>
      <c r="G74" s="36"/>
      <c r="H74" s="36"/>
      <c r="I74" s="36"/>
      <c r="J74" s="36"/>
      <c r="K74" s="36"/>
      <c r="L74" s="36"/>
      <c r="M74" s="36"/>
      <c r="N74" s="36"/>
      <c r="O74" s="36"/>
      <c r="P74" s="36"/>
      <c r="Q74" s="36"/>
      <c r="R74" s="36"/>
      <c r="S74" s="36"/>
      <c r="T74" s="36"/>
      <c r="U74" s="36"/>
      <c r="V74" s="36"/>
      <c r="W74" s="36"/>
      <c r="X74" s="36"/>
      <c r="Y74" s="36"/>
      <c r="Z74" s="57"/>
      <c r="AA74" s="57"/>
      <c r="AT74" s="35"/>
      <c r="AU74" s="36"/>
      <c r="AV74" s="36"/>
      <c r="AW74" s="36"/>
      <c r="AX74" s="36"/>
      <c r="AY74" s="36"/>
      <c r="AZ74" s="36"/>
      <c r="BA74" s="36"/>
      <c r="BB74" s="36"/>
      <c r="BC74" s="36"/>
      <c r="BD74" s="36"/>
      <c r="BE74" s="36"/>
      <c r="BF74" s="36"/>
      <c r="BG74" s="36"/>
      <c r="BH74" s="69"/>
      <c r="BI74" s="36"/>
      <c r="BJ74" s="36"/>
      <c r="BK74" s="36"/>
      <c r="BL74" s="339"/>
      <c r="BM74" s="57"/>
      <c r="BN74" s="57"/>
      <c r="BO74" s="218"/>
      <c r="BP74" s="57"/>
    </row>
    <row r="75" spans="1:68" ht="11.25" customHeight="1" x14ac:dyDescent="0.2">
      <c r="A75" s="37"/>
      <c r="B75" s="266">
        <v>112</v>
      </c>
      <c r="C75" s="39"/>
      <c r="D75" s="40"/>
      <c r="E75" s="432" t="s">
        <v>150</v>
      </c>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T75" s="40"/>
      <c r="AU75" s="241" t="s">
        <v>8</v>
      </c>
      <c r="AV75" s="241"/>
      <c r="AW75" s="241"/>
      <c r="AX75" s="60" t="s">
        <v>3</v>
      </c>
      <c r="AY75" s="53"/>
      <c r="AZ75" s="52"/>
      <c r="BA75" s="52"/>
      <c r="BB75" s="52"/>
      <c r="BC75" s="52"/>
      <c r="BD75" s="60"/>
      <c r="BE75" s="52"/>
      <c r="BF75" s="52"/>
      <c r="BG75" s="52"/>
      <c r="BH75" s="53"/>
      <c r="BI75" s="214"/>
      <c r="BJ75" s="70" t="s">
        <v>20</v>
      </c>
      <c r="BK75" s="241"/>
      <c r="BL75" s="339"/>
      <c r="BM75" s="57"/>
      <c r="BN75" s="57"/>
      <c r="BO75" s="218"/>
      <c r="BP75" s="57"/>
    </row>
    <row r="76" spans="1:68" ht="11.25" customHeight="1" x14ac:dyDescent="0.2">
      <c r="A76" s="37"/>
      <c r="B76" s="259" t="s">
        <v>35</v>
      </c>
      <c r="C76" s="39"/>
      <c r="D76" s="40"/>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T76" s="40"/>
      <c r="AU76" s="241" t="s">
        <v>9</v>
      </c>
      <c r="AV76" s="241"/>
      <c r="AW76" s="241"/>
      <c r="AX76" s="60" t="s">
        <v>3</v>
      </c>
      <c r="AY76" s="53"/>
      <c r="AZ76" s="52"/>
      <c r="BA76" s="52"/>
      <c r="BB76" s="52"/>
      <c r="BC76" s="52"/>
      <c r="BD76" s="60"/>
      <c r="BE76" s="52"/>
      <c r="BF76" s="52"/>
      <c r="BG76" s="52"/>
      <c r="BH76" s="53"/>
      <c r="BI76" s="214"/>
      <c r="BJ76" s="70" t="s">
        <v>21</v>
      </c>
      <c r="BK76" s="241"/>
      <c r="BL76" s="339"/>
      <c r="BM76" s="57"/>
      <c r="BN76" s="57"/>
      <c r="BO76" s="218"/>
      <c r="BP76" s="57"/>
    </row>
    <row r="77" spans="1:68" ht="6" customHeight="1" thickBot="1" x14ac:dyDescent="0.25">
      <c r="A77" s="42"/>
      <c r="B77" s="30"/>
      <c r="C77" s="43"/>
      <c r="D77" s="44"/>
      <c r="E77" s="29"/>
      <c r="F77" s="29"/>
      <c r="G77" s="29"/>
      <c r="H77" s="29"/>
      <c r="I77" s="29"/>
      <c r="J77" s="29"/>
      <c r="K77" s="29"/>
      <c r="L77" s="29"/>
      <c r="M77" s="29"/>
      <c r="N77" s="29"/>
      <c r="O77" s="29"/>
      <c r="P77" s="29"/>
      <c r="Q77" s="29"/>
      <c r="R77" s="29"/>
      <c r="S77" s="29"/>
      <c r="T77" s="29"/>
      <c r="U77" s="29"/>
      <c r="V77" s="29"/>
      <c r="W77" s="29"/>
      <c r="X77" s="29"/>
      <c r="Y77" s="29"/>
      <c r="Z77" s="57"/>
      <c r="AA77" s="206"/>
      <c r="AB77" s="206"/>
      <c r="AC77" s="206"/>
      <c r="AD77" s="206"/>
      <c r="AE77" s="206"/>
      <c r="AF77" s="206"/>
      <c r="AG77" s="206"/>
      <c r="AH77" s="206"/>
      <c r="AI77" s="206"/>
      <c r="AJ77" s="206"/>
      <c r="AK77" s="206"/>
      <c r="AL77" s="206"/>
      <c r="AM77" s="206"/>
      <c r="AN77" s="206"/>
      <c r="AO77" s="206"/>
      <c r="AP77" s="206"/>
      <c r="AQ77" s="206"/>
      <c r="AR77" s="206"/>
      <c r="AS77" s="206"/>
      <c r="AT77" s="44"/>
      <c r="AU77" s="29"/>
      <c r="AV77" s="29"/>
      <c r="AW77" s="29"/>
      <c r="AX77" s="29"/>
      <c r="AY77" s="29"/>
      <c r="AZ77" s="29"/>
      <c r="BA77" s="29"/>
      <c r="BB77" s="29"/>
      <c r="BC77" s="29"/>
      <c r="BD77" s="29"/>
      <c r="BE77" s="29"/>
      <c r="BF77" s="29"/>
      <c r="BG77" s="29"/>
      <c r="BH77" s="73"/>
      <c r="BI77" s="29"/>
      <c r="BJ77" s="29"/>
      <c r="BK77" s="29"/>
      <c r="BL77" s="339"/>
      <c r="BM77" s="57"/>
      <c r="BN77" s="57"/>
      <c r="BO77" s="218"/>
      <c r="BP77" s="57"/>
    </row>
    <row r="78" spans="1:68" s="86" customFormat="1" ht="6" customHeight="1" x14ac:dyDescent="0.2">
      <c r="A78" s="37"/>
      <c r="B78" s="259"/>
      <c r="C78" s="39"/>
      <c r="D78" s="40"/>
      <c r="E78" s="241"/>
      <c r="F78" s="241"/>
      <c r="G78" s="241"/>
      <c r="H78" s="241"/>
      <c r="I78" s="241"/>
      <c r="J78" s="241"/>
      <c r="K78" s="241"/>
      <c r="L78" s="241"/>
      <c r="M78" s="241"/>
      <c r="N78" s="241"/>
      <c r="O78" s="241"/>
      <c r="P78" s="241"/>
      <c r="Q78" s="241"/>
      <c r="R78" s="241"/>
      <c r="S78" s="241"/>
      <c r="T78" s="241"/>
      <c r="U78" s="241"/>
      <c r="V78" s="241"/>
      <c r="W78" s="241"/>
      <c r="X78" s="241"/>
      <c r="Y78" s="241"/>
      <c r="Z78" s="210"/>
      <c r="AA78" s="208"/>
      <c r="AT78" s="40"/>
      <c r="AU78" s="241"/>
      <c r="AV78" s="241"/>
      <c r="AW78" s="241"/>
      <c r="AX78" s="241"/>
      <c r="AY78" s="241"/>
      <c r="AZ78" s="241"/>
      <c r="BA78" s="241"/>
      <c r="BB78" s="241"/>
      <c r="BC78" s="241"/>
      <c r="BD78" s="241"/>
      <c r="BE78" s="241"/>
      <c r="BF78" s="241"/>
      <c r="BG78" s="241"/>
      <c r="BH78" s="72"/>
      <c r="BI78" s="241"/>
      <c r="BJ78" s="241"/>
      <c r="BK78" s="241"/>
      <c r="BL78" s="349"/>
      <c r="BM78" s="210"/>
      <c r="BN78" s="210"/>
      <c r="BO78" s="208"/>
      <c r="BP78" s="208"/>
    </row>
    <row r="79" spans="1:68" s="86" customFormat="1" ht="11.25" customHeight="1" x14ac:dyDescent="0.2">
      <c r="A79" s="37"/>
      <c r="B79" s="266">
        <v>113</v>
      </c>
      <c r="C79" s="39"/>
      <c r="D79" s="40"/>
      <c r="E79" s="432" t="s">
        <v>179</v>
      </c>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T79" s="40"/>
      <c r="AU79" s="241"/>
      <c r="AV79" s="241"/>
      <c r="AW79" s="241"/>
      <c r="AX79" s="241"/>
      <c r="AY79" s="50"/>
      <c r="AZ79" s="51"/>
      <c r="BA79" s="50"/>
      <c r="BB79" s="51"/>
      <c r="BC79" s="66"/>
      <c r="BD79" s="51"/>
      <c r="BE79" s="66"/>
      <c r="BF79" s="51"/>
      <c r="BG79" s="241"/>
      <c r="BH79" s="72"/>
      <c r="BI79" s="241"/>
      <c r="BJ79" s="241"/>
      <c r="BK79" s="241"/>
      <c r="BL79" s="341"/>
      <c r="BM79" s="208"/>
      <c r="BN79" s="208"/>
      <c r="BO79" s="208"/>
      <c r="BP79" s="208"/>
    </row>
    <row r="80" spans="1:68" s="86" customFormat="1" ht="11.25" customHeight="1" x14ac:dyDescent="0.2">
      <c r="A80" s="37"/>
      <c r="B80" s="259"/>
      <c r="C80" s="39"/>
      <c r="D80" s="40"/>
      <c r="E80" s="432"/>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T80" s="40"/>
      <c r="AU80" s="241"/>
      <c r="AV80" s="241"/>
      <c r="AW80" s="241"/>
      <c r="AX80" s="241"/>
      <c r="AY80" s="54"/>
      <c r="AZ80" s="55"/>
      <c r="BA80" s="54"/>
      <c r="BB80" s="55"/>
      <c r="BC80" s="56"/>
      <c r="BD80" s="55"/>
      <c r="BE80" s="56"/>
      <c r="BF80" s="55"/>
      <c r="BG80" s="241"/>
      <c r="BH80" s="72"/>
      <c r="BI80" s="241"/>
      <c r="BJ80" s="241"/>
      <c r="BK80" s="241"/>
      <c r="BL80" s="341"/>
      <c r="BM80" s="208"/>
      <c r="BN80" s="208"/>
      <c r="BO80" s="208"/>
      <c r="BP80" s="208"/>
    </row>
    <row r="81" spans="1:92" s="86" customFormat="1" ht="11.25" customHeight="1" x14ac:dyDescent="0.2">
      <c r="A81" s="37"/>
      <c r="B81" s="259"/>
      <c r="C81" s="39"/>
      <c r="D81" s="40"/>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T81" s="40"/>
      <c r="AU81" s="442" t="s">
        <v>139</v>
      </c>
      <c r="AV81" s="442"/>
      <c r="AW81" s="442"/>
      <c r="AX81" s="442"/>
      <c r="AY81" s="442"/>
      <c r="AZ81" s="442"/>
      <c r="BA81" s="442"/>
      <c r="BB81" s="442"/>
      <c r="BC81" s="442"/>
      <c r="BD81" s="442"/>
      <c r="BE81" s="442"/>
      <c r="BF81" s="442"/>
      <c r="BG81" s="442"/>
      <c r="BH81" s="442"/>
      <c r="BI81" s="442"/>
      <c r="BJ81" s="442"/>
      <c r="BK81" s="241"/>
      <c r="BL81" s="341"/>
      <c r="BM81" s="208"/>
      <c r="BN81" s="208"/>
      <c r="BO81" s="208"/>
      <c r="BP81" s="208"/>
    </row>
    <row r="82" spans="1:92" s="86" customFormat="1" ht="6" customHeight="1" thickBot="1" x14ac:dyDescent="0.25">
      <c r="A82" s="42"/>
      <c r="B82" s="30"/>
      <c r="C82" s="43"/>
      <c r="D82" s="44"/>
      <c r="E82" s="29"/>
      <c r="F82" s="29"/>
      <c r="G82" s="29"/>
      <c r="H82" s="29"/>
      <c r="I82" s="29"/>
      <c r="J82" s="29"/>
      <c r="K82" s="29"/>
      <c r="L82" s="29"/>
      <c r="M82" s="29"/>
      <c r="N82" s="29"/>
      <c r="O82" s="29"/>
      <c r="P82" s="29"/>
      <c r="Q82" s="29"/>
      <c r="R82" s="29"/>
      <c r="S82" s="29"/>
      <c r="T82" s="29"/>
      <c r="U82" s="29"/>
      <c r="V82" s="29"/>
      <c r="W82" s="29"/>
      <c r="X82" s="29"/>
      <c r="Y82" s="29"/>
      <c r="Z82" s="208"/>
      <c r="AA82" s="212"/>
      <c r="AB82" s="212"/>
      <c r="AC82" s="212"/>
      <c r="AD82" s="212"/>
      <c r="AE82" s="212"/>
      <c r="AF82" s="212"/>
      <c r="AG82" s="212"/>
      <c r="AH82" s="212"/>
      <c r="AI82" s="212"/>
      <c r="AJ82" s="212"/>
      <c r="AK82" s="212"/>
      <c r="AL82" s="212"/>
      <c r="AM82" s="212"/>
      <c r="AN82" s="212"/>
      <c r="AO82" s="212"/>
      <c r="AP82" s="212"/>
      <c r="AQ82" s="212"/>
      <c r="AR82" s="212"/>
      <c r="AS82" s="213"/>
      <c r="AT82" s="44"/>
      <c r="AU82" s="29"/>
      <c r="AV82" s="29"/>
      <c r="AW82" s="29"/>
      <c r="AX82" s="29"/>
      <c r="AY82" s="29"/>
      <c r="AZ82" s="29"/>
      <c r="BA82" s="29"/>
      <c r="BB82" s="29"/>
      <c r="BC82" s="29"/>
      <c r="BD82" s="29"/>
      <c r="BE82" s="29"/>
      <c r="BF82" s="29"/>
      <c r="BG82" s="29"/>
      <c r="BH82" s="73"/>
      <c r="BI82" s="29"/>
      <c r="BJ82" s="29"/>
      <c r="BK82" s="29"/>
      <c r="BL82" s="350"/>
      <c r="BM82" s="212"/>
      <c r="BN82" s="212"/>
      <c r="BO82" s="208"/>
      <c r="BP82" s="208"/>
    </row>
    <row r="83" spans="1:92" s="86" customFormat="1" ht="6" customHeight="1" x14ac:dyDescent="0.2">
      <c r="A83" s="37"/>
      <c r="B83" s="259"/>
      <c r="C83" s="39"/>
      <c r="D83" s="40"/>
      <c r="E83" s="241"/>
      <c r="F83" s="241"/>
      <c r="G83" s="241"/>
      <c r="H83" s="241"/>
      <c r="I83" s="241"/>
      <c r="J83" s="241"/>
      <c r="K83" s="241"/>
      <c r="L83" s="241"/>
      <c r="M83" s="241"/>
      <c r="N83" s="241"/>
      <c r="O83" s="241"/>
      <c r="P83" s="241"/>
      <c r="Q83" s="241"/>
      <c r="R83" s="241"/>
      <c r="S83" s="241"/>
      <c r="T83" s="241"/>
      <c r="U83" s="241"/>
      <c r="V83" s="241"/>
      <c r="W83" s="241"/>
      <c r="X83" s="241"/>
      <c r="Y83" s="241"/>
      <c r="Z83" s="210"/>
      <c r="AA83" s="208"/>
      <c r="AT83" s="40"/>
      <c r="AU83" s="241"/>
      <c r="AV83" s="241"/>
      <c r="AW83" s="241"/>
      <c r="AX83" s="241"/>
      <c r="AY83" s="241"/>
      <c r="AZ83" s="241"/>
      <c r="BA83" s="241"/>
      <c r="BB83" s="241"/>
      <c r="BC83" s="241"/>
      <c r="BD83" s="241"/>
      <c r="BE83" s="241"/>
      <c r="BF83" s="241"/>
      <c r="BG83" s="241"/>
      <c r="BH83" s="72"/>
      <c r="BI83" s="241"/>
      <c r="BJ83" s="241"/>
      <c r="BK83" s="241"/>
      <c r="BL83" s="341"/>
      <c r="BM83" s="208"/>
      <c r="BN83" s="208"/>
      <c r="BO83" s="208"/>
      <c r="BP83" s="208"/>
    </row>
    <row r="84" spans="1:92" s="86" customFormat="1" ht="11.25" customHeight="1" x14ac:dyDescent="0.2">
      <c r="A84" s="37"/>
      <c r="B84" s="266">
        <v>114</v>
      </c>
      <c r="C84" s="39"/>
      <c r="D84" s="40"/>
      <c r="E84" s="432" t="s">
        <v>196</v>
      </c>
      <c r="F84" s="43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T84" s="40"/>
      <c r="AU84" s="241"/>
      <c r="AV84" s="241"/>
      <c r="AW84" s="241"/>
      <c r="AX84" s="241"/>
      <c r="AY84" s="50"/>
      <c r="AZ84" s="51"/>
      <c r="BA84" s="50"/>
      <c r="BB84" s="51"/>
      <c r="BC84" s="66"/>
      <c r="BD84" s="51"/>
      <c r="BE84" s="66"/>
      <c r="BF84" s="51"/>
      <c r="BG84" s="241"/>
      <c r="BH84" s="72"/>
      <c r="BI84" s="241"/>
      <c r="BJ84" s="241"/>
      <c r="BK84" s="241"/>
      <c r="BL84" s="341"/>
      <c r="BM84" s="208"/>
      <c r="BN84" s="208"/>
      <c r="BO84" s="208"/>
      <c r="BP84" s="208"/>
    </row>
    <row r="85" spans="1:92" s="86" customFormat="1" ht="11.25" customHeight="1" x14ac:dyDescent="0.2">
      <c r="A85" s="37"/>
      <c r="B85" s="259"/>
      <c r="C85" s="39"/>
      <c r="D85" s="40"/>
      <c r="E85" s="432"/>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T85" s="40"/>
      <c r="AU85" s="241"/>
      <c r="AV85" s="241"/>
      <c r="AW85" s="241"/>
      <c r="AX85" s="241"/>
      <c r="AY85" s="54"/>
      <c r="AZ85" s="55"/>
      <c r="BA85" s="54"/>
      <c r="BB85" s="55"/>
      <c r="BC85" s="56"/>
      <c r="BD85" s="55"/>
      <c r="BE85" s="56"/>
      <c r="BF85" s="55"/>
      <c r="BG85" s="241"/>
      <c r="BH85" s="72"/>
      <c r="BI85" s="241"/>
      <c r="BJ85" s="241"/>
      <c r="BK85" s="241"/>
      <c r="BL85" s="341"/>
      <c r="BM85" s="208"/>
      <c r="BN85" s="208"/>
      <c r="BO85" s="208"/>
      <c r="BP85" s="208"/>
    </row>
    <row r="86" spans="1:92" s="86" customFormat="1" ht="11.25" customHeight="1" x14ac:dyDescent="0.2">
      <c r="A86" s="37"/>
      <c r="B86" s="259"/>
      <c r="C86" s="39"/>
      <c r="D86" s="40"/>
      <c r="E86" s="432"/>
      <c r="F86" s="432"/>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T86" s="40"/>
      <c r="AU86" s="442" t="s">
        <v>139</v>
      </c>
      <c r="AV86" s="442"/>
      <c r="AW86" s="442"/>
      <c r="AX86" s="442"/>
      <c r="AY86" s="442"/>
      <c r="AZ86" s="442"/>
      <c r="BA86" s="442"/>
      <c r="BB86" s="442"/>
      <c r="BC86" s="442"/>
      <c r="BD86" s="442"/>
      <c r="BE86" s="442"/>
      <c r="BF86" s="442"/>
      <c r="BG86" s="442"/>
      <c r="BH86" s="442"/>
      <c r="BI86" s="442"/>
      <c r="BJ86" s="442"/>
      <c r="BK86" s="241"/>
      <c r="BL86" s="341"/>
      <c r="BM86" s="208"/>
      <c r="BN86" s="208"/>
      <c r="BO86" s="208"/>
      <c r="BP86" s="208"/>
    </row>
    <row r="87" spans="1:92" s="86" customFormat="1" ht="6.65" customHeight="1" thickBot="1" x14ac:dyDescent="0.25">
      <c r="A87" s="42"/>
      <c r="B87" s="30"/>
      <c r="C87" s="43"/>
      <c r="D87" s="44"/>
      <c r="E87" s="29"/>
      <c r="F87" s="29"/>
      <c r="G87" s="29"/>
      <c r="H87" s="29"/>
      <c r="I87" s="29"/>
      <c r="J87" s="29"/>
      <c r="K87" s="29"/>
      <c r="L87" s="29"/>
      <c r="M87" s="29"/>
      <c r="N87" s="29"/>
      <c r="O87" s="29"/>
      <c r="P87" s="29"/>
      <c r="Q87" s="29"/>
      <c r="R87" s="29"/>
      <c r="S87" s="29"/>
      <c r="T87" s="29"/>
      <c r="U87" s="29"/>
      <c r="V87" s="29"/>
      <c r="W87" s="29"/>
      <c r="X87" s="29"/>
      <c r="Y87" s="29"/>
      <c r="Z87" s="212"/>
      <c r="AA87" s="212"/>
      <c r="AB87" s="212"/>
      <c r="AC87" s="212"/>
      <c r="AD87" s="212"/>
      <c r="AE87" s="212"/>
      <c r="AF87" s="212"/>
      <c r="AG87" s="212"/>
      <c r="AH87" s="212"/>
      <c r="AI87" s="212"/>
      <c r="AJ87" s="212"/>
      <c r="AK87" s="212"/>
      <c r="AL87" s="212"/>
      <c r="AM87" s="212"/>
      <c r="AN87" s="212"/>
      <c r="AO87" s="212"/>
      <c r="AP87" s="212"/>
      <c r="AQ87" s="212"/>
      <c r="AR87" s="212"/>
      <c r="AS87" s="213"/>
      <c r="AT87" s="44"/>
      <c r="AU87" s="29"/>
      <c r="AV87" s="29"/>
      <c r="AW87" s="29"/>
      <c r="AX87" s="29"/>
      <c r="AY87" s="29"/>
      <c r="AZ87" s="29"/>
      <c r="BA87" s="29"/>
      <c r="BB87" s="29"/>
      <c r="BC87" s="29"/>
      <c r="BD87" s="29"/>
      <c r="BE87" s="29"/>
      <c r="BF87" s="29"/>
      <c r="BG87" s="29"/>
      <c r="BH87" s="73"/>
      <c r="BI87" s="29"/>
      <c r="BJ87" s="29"/>
      <c r="BK87" s="29"/>
      <c r="BL87" s="341"/>
      <c r="BM87" s="208"/>
      <c r="BN87" s="208"/>
      <c r="BO87" s="208"/>
      <c r="BP87" s="208"/>
    </row>
    <row r="88" spans="1:92" ht="6" customHeight="1" x14ac:dyDescent="0.2">
      <c r="A88" s="32"/>
      <c r="B88" s="33"/>
      <c r="C88" s="34"/>
      <c r="D88" s="35"/>
      <c r="E88" s="36"/>
      <c r="F88" s="36"/>
      <c r="G88" s="36"/>
      <c r="H88" s="36"/>
      <c r="I88" s="36"/>
      <c r="J88" s="36"/>
      <c r="K88" s="36"/>
      <c r="L88" s="36"/>
      <c r="M88" s="36"/>
      <c r="N88" s="36"/>
      <c r="O88" s="36"/>
      <c r="P88" s="36"/>
      <c r="Q88" s="36"/>
      <c r="R88" s="36"/>
      <c r="S88" s="36"/>
      <c r="T88" s="36"/>
      <c r="U88" s="36"/>
      <c r="V88" s="36"/>
      <c r="W88" s="36"/>
      <c r="X88" s="36"/>
      <c r="Y88" s="36"/>
      <c r="Z88" s="57"/>
      <c r="AT88" s="35"/>
      <c r="AU88" s="36"/>
      <c r="AV88" s="36"/>
      <c r="AW88" s="36"/>
      <c r="AX88" s="36"/>
      <c r="AY88" s="36"/>
      <c r="AZ88" s="36"/>
      <c r="BA88" s="36"/>
      <c r="BB88" s="36"/>
      <c r="BC88" s="36"/>
      <c r="BD88" s="36"/>
      <c r="BE88" s="36"/>
      <c r="BF88" s="36"/>
      <c r="BG88" s="36"/>
      <c r="BH88" s="36"/>
      <c r="BI88" s="36"/>
      <c r="BJ88" s="36"/>
      <c r="BK88" s="36"/>
      <c r="BL88" s="346"/>
      <c r="BM88" s="205"/>
      <c r="BN88" s="205"/>
      <c r="BO88" s="218"/>
      <c r="BP88" s="57"/>
    </row>
    <row r="89" spans="1:92" ht="11.25" customHeight="1" x14ac:dyDescent="0.2">
      <c r="A89" s="37"/>
      <c r="B89" s="266">
        <v>115</v>
      </c>
      <c r="C89" s="39"/>
      <c r="D89" s="40"/>
      <c r="E89" s="432" t="s">
        <v>151</v>
      </c>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T89" s="40"/>
      <c r="AU89" s="241"/>
      <c r="AV89" s="58"/>
      <c r="AW89" s="58"/>
      <c r="AX89" s="58"/>
      <c r="AY89" s="58"/>
      <c r="AZ89" s="58"/>
      <c r="BC89" s="59"/>
      <c r="BD89" s="59"/>
      <c r="BE89" s="59"/>
      <c r="BF89" s="58"/>
      <c r="BG89" s="50"/>
      <c r="BH89" s="51"/>
      <c r="BI89" s="50"/>
      <c r="BJ89" s="51"/>
      <c r="BK89" s="338"/>
      <c r="BL89" s="339"/>
      <c r="BM89" s="57"/>
      <c r="BN89" s="57"/>
      <c r="BO89" s="218"/>
      <c r="BP89" s="57"/>
    </row>
    <row r="90" spans="1:92" ht="11.25" customHeight="1" x14ac:dyDescent="0.2">
      <c r="A90" s="37"/>
      <c r="B90" s="259"/>
      <c r="C90" s="39"/>
      <c r="D90" s="40"/>
      <c r="E90" s="432"/>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T90" s="40"/>
      <c r="AU90" s="241" t="s">
        <v>5</v>
      </c>
      <c r="AW90" s="241"/>
      <c r="AX90" s="52" t="s">
        <v>3</v>
      </c>
      <c r="AY90" s="60"/>
      <c r="AZ90" s="53"/>
      <c r="BA90" s="53"/>
      <c r="BB90" s="53"/>
      <c r="BC90" s="61"/>
      <c r="BD90" s="61"/>
      <c r="BE90" s="61"/>
      <c r="BF90" s="62"/>
      <c r="BG90" s="40"/>
      <c r="BH90" s="47"/>
      <c r="BI90" s="40"/>
      <c r="BJ90" s="47"/>
      <c r="BK90" s="338"/>
      <c r="BL90" s="339"/>
      <c r="BM90" s="57"/>
      <c r="BN90" s="57"/>
      <c r="BO90" s="218"/>
      <c r="BP90" s="57"/>
    </row>
    <row r="91" spans="1:92" ht="11.25" customHeight="1" x14ac:dyDescent="0.2">
      <c r="A91" s="37"/>
      <c r="B91" s="259"/>
      <c r="C91" s="39"/>
      <c r="D91" s="40"/>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T91" s="40"/>
      <c r="AU91" s="58"/>
      <c r="AW91" s="58"/>
      <c r="AX91" s="58"/>
      <c r="AY91" s="58"/>
      <c r="AZ91" s="58"/>
      <c r="BC91" s="58"/>
      <c r="BD91" s="58"/>
      <c r="BE91" s="58"/>
      <c r="BF91" s="58"/>
      <c r="BG91" s="50"/>
      <c r="BH91" s="51"/>
      <c r="BI91" s="50"/>
      <c r="BJ91" s="51"/>
      <c r="BK91" s="241"/>
      <c r="BL91" s="339"/>
      <c r="BM91" s="57"/>
      <c r="BN91" s="57"/>
      <c r="BO91" s="218"/>
      <c r="BP91" s="57"/>
    </row>
    <row r="92" spans="1:92" ht="11.25" customHeight="1" x14ac:dyDescent="0.2">
      <c r="A92" s="37"/>
      <c r="B92" s="259"/>
      <c r="C92" s="39"/>
      <c r="D92" s="40"/>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T92" s="40"/>
      <c r="AU92" s="241" t="s">
        <v>6</v>
      </c>
      <c r="AW92" s="241"/>
      <c r="AX92" s="241"/>
      <c r="AY92" s="62" t="s">
        <v>3</v>
      </c>
      <c r="AZ92" s="62"/>
      <c r="BA92" s="63"/>
      <c r="BB92" s="63"/>
      <c r="BC92" s="60"/>
      <c r="BD92" s="63"/>
      <c r="BE92" s="62"/>
      <c r="BF92" s="62"/>
      <c r="BG92" s="54"/>
      <c r="BH92" s="55"/>
      <c r="BI92" s="54"/>
      <c r="BJ92" s="55"/>
      <c r="BK92" s="338"/>
      <c r="BL92" s="339"/>
      <c r="BM92" s="57"/>
      <c r="BN92" s="57"/>
      <c r="BO92" s="218"/>
      <c r="BP92" s="57"/>
    </row>
    <row r="93" spans="1:92" ht="11.25" customHeight="1" x14ac:dyDescent="0.2">
      <c r="A93" s="37"/>
      <c r="B93" s="259"/>
      <c r="C93" s="39"/>
      <c r="D93" s="40"/>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5"/>
      <c r="AR93" s="295"/>
      <c r="AT93" s="40"/>
      <c r="AU93" s="58"/>
      <c r="AW93" s="58"/>
      <c r="AX93" s="58"/>
      <c r="AY93" s="58"/>
      <c r="AZ93" s="58"/>
      <c r="BC93" s="64"/>
      <c r="BD93" s="65"/>
      <c r="BE93" s="50"/>
      <c r="BF93" s="51"/>
      <c r="BG93" s="66"/>
      <c r="BH93" s="66"/>
      <c r="BI93" s="50"/>
      <c r="BJ93" s="51"/>
      <c r="BK93" s="338"/>
      <c r="BL93" s="339"/>
      <c r="BM93" s="57"/>
      <c r="BN93" s="57"/>
      <c r="BO93" s="57"/>
      <c r="BP93" s="57"/>
    </row>
    <row r="94" spans="1:92" ht="11.25" customHeight="1" x14ac:dyDescent="0.2">
      <c r="A94" s="37"/>
      <c r="B94" s="259"/>
      <c r="C94" s="39"/>
      <c r="D94" s="40"/>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T94" s="40"/>
      <c r="AU94" s="241" t="s">
        <v>7</v>
      </c>
      <c r="AW94" s="241"/>
      <c r="AX94" s="52"/>
      <c r="AY94" s="52" t="s">
        <v>3</v>
      </c>
      <c r="AZ94" s="52"/>
      <c r="BA94" s="53"/>
      <c r="BB94" s="53"/>
      <c r="BC94" s="67"/>
      <c r="BD94" s="68"/>
      <c r="BE94" s="54"/>
      <c r="BF94" s="55"/>
      <c r="BG94" s="56"/>
      <c r="BH94" s="56"/>
      <c r="BI94" s="54"/>
      <c r="BJ94" s="55"/>
      <c r="BK94" s="338"/>
      <c r="BL94" s="339"/>
      <c r="BM94" s="57"/>
      <c r="BN94" s="57"/>
      <c r="BO94" s="218"/>
      <c r="BP94" s="57"/>
      <c r="CN94" s="57"/>
    </row>
    <row r="95" spans="1:92" ht="6" customHeight="1" thickBot="1" x14ac:dyDescent="0.25">
      <c r="A95" s="42"/>
      <c r="B95" s="30"/>
      <c r="C95" s="43"/>
      <c r="D95" s="44"/>
      <c r="E95" s="29"/>
      <c r="F95" s="29"/>
      <c r="G95" s="29"/>
      <c r="H95" s="29"/>
      <c r="I95" s="29"/>
      <c r="J95" s="29"/>
      <c r="K95" s="29"/>
      <c r="L95" s="29"/>
      <c r="M95" s="29"/>
      <c r="N95" s="29"/>
      <c r="O95" s="29"/>
      <c r="P95" s="29"/>
      <c r="Q95" s="29"/>
      <c r="R95" s="29"/>
      <c r="S95" s="29"/>
      <c r="T95" s="29"/>
      <c r="U95" s="29"/>
      <c r="V95" s="29"/>
      <c r="W95" s="29"/>
      <c r="X95" s="29"/>
      <c r="Y95" s="29"/>
      <c r="Z95" s="206"/>
      <c r="AA95" s="206"/>
      <c r="AB95" s="206"/>
      <c r="AC95" s="206"/>
      <c r="AD95" s="206"/>
      <c r="AE95" s="206"/>
      <c r="AF95" s="206"/>
      <c r="AG95" s="206"/>
      <c r="AH95" s="206"/>
      <c r="AI95" s="206"/>
      <c r="AJ95" s="206"/>
      <c r="AK95" s="206"/>
      <c r="AL95" s="206"/>
      <c r="AM95" s="206"/>
      <c r="AN95" s="206"/>
      <c r="AO95" s="206"/>
      <c r="AP95" s="206"/>
      <c r="AQ95" s="206"/>
      <c r="AR95" s="206"/>
      <c r="AS95" s="206"/>
      <c r="AT95" s="44"/>
      <c r="AU95" s="29"/>
      <c r="AV95" s="29"/>
      <c r="AW95" s="29"/>
      <c r="AX95" s="29"/>
      <c r="AY95" s="29"/>
      <c r="AZ95" s="29"/>
      <c r="BA95" s="29"/>
      <c r="BB95" s="29"/>
      <c r="BC95" s="29"/>
      <c r="BD95" s="29"/>
      <c r="BE95" s="29"/>
      <c r="BF95" s="29"/>
      <c r="BG95" s="29"/>
      <c r="BH95" s="29"/>
      <c r="BI95" s="29"/>
      <c r="BJ95" s="29"/>
      <c r="BK95" s="29"/>
      <c r="BL95" s="342"/>
      <c r="BM95" s="206"/>
      <c r="BN95" s="206"/>
      <c r="BO95" s="218"/>
      <c r="BP95" s="57"/>
    </row>
    <row r="96" spans="1:92" ht="6" customHeight="1" x14ac:dyDescent="0.2">
      <c r="A96" s="36"/>
      <c r="B96" s="33"/>
      <c r="C96" s="49"/>
      <c r="D96" s="241"/>
      <c r="E96" s="241"/>
      <c r="F96" s="241"/>
      <c r="G96" s="241"/>
      <c r="H96" s="241"/>
      <c r="I96" s="241"/>
      <c r="J96" s="241"/>
      <c r="K96" s="241"/>
      <c r="L96" s="241"/>
      <c r="M96" s="241"/>
      <c r="N96" s="241"/>
      <c r="O96" s="241"/>
      <c r="P96" s="241"/>
      <c r="Q96" s="241"/>
      <c r="R96" s="241"/>
      <c r="S96" s="241"/>
      <c r="T96" s="241"/>
      <c r="U96" s="241"/>
      <c r="V96" s="241"/>
      <c r="W96" s="241"/>
      <c r="X96" s="241"/>
      <c r="Y96" s="241"/>
      <c r="Z96" s="57"/>
      <c r="AA96" s="57"/>
      <c r="AB96" s="57"/>
      <c r="AC96" s="57"/>
      <c r="AD96" s="57"/>
      <c r="AE96" s="57"/>
      <c r="AF96" s="57"/>
      <c r="AG96" s="57"/>
      <c r="AH96" s="57"/>
      <c r="AI96" s="57"/>
      <c r="AJ96" s="57"/>
      <c r="AK96" s="57"/>
      <c r="AL96" s="57"/>
      <c r="AM96" s="57"/>
      <c r="AN96" s="57"/>
      <c r="AO96" s="57"/>
      <c r="AP96" s="57"/>
      <c r="AQ96" s="57"/>
      <c r="AR96" s="57"/>
      <c r="AS96" s="57"/>
      <c r="AT96" s="241"/>
      <c r="AU96" s="241"/>
      <c r="AV96" s="241"/>
      <c r="AW96" s="241"/>
      <c r="AX96" s="241"/>
      <c r="AY96" s="241"/>
      <c r="AZ96" s="241"/>
      <c r="BA96" s="241"/>
      <c r="BB96" s="241"/>
      <c r="BC96" s="241"/>
      <c r="BD96" s="241"/>
      <c r="BE96" s="241"/>
      <c r="BF96" s="241"/>
      <c r="BG96" s="241"/>
      <c r="BH96" s="241"/>
      <c r="BI96" s="241"/>
      <c r="BJ96" s="241"/>
      <c r="BK96" s="36"/>
      <c r="BL96" s="57"/>
      <c r="BM96" s="57"/>
      <c r="BN96" s="57"/>
      <c r="BO96" s="218"/>
      <c r="BP96" s="57"/>
    </row>
    <row r="97" spans="1:68" ht="6" customHeight="1" thickBot="1" x14ac:dyDescent="0.25">
      <c r="A97" s="241"/>
      <c r="B97" s="259"/>
      <c r="C97" s="31"/>
      <c r="D97" s="241"/>
      <c r="E97" s="241"/>
      <c r="F97" s="241"/>
      <c r="G97" s="241"/>
      <c r="H97" s="241"/>
      <c r="I97" s="241"/>
      <c r="J97" s="241"/>
      <c r="K97" s="241"/>
      <c r="L97" s="241"/>
      <c r="M97" s="241"/>
      <c r="N97" s="241"/>
      <c r="O97" s="241"/>
      <c r="P97" s="241"/>
      <c r="Q97" s="241"/>
      <c r="R97" s="241"/>
      <c r="S97" s="241"/>
      <c r="T97" s="241"/>
      <c r="U97" s="241"/>
      <c r="V97" s="241"/>
      <c r="W97" s="241"/>
      <c r="X97" s="241"/>
      <c r="Y97" s="241"/>
      <c r="Z97" s="57"/>
      <c r="AA97" s="57"/>
      <c r="AB97" s="57"/>
      <c r="AC97" s="57"/>
      <c r="AD97" s="57"/>
      <c r="AE97" s="57"/>
      <c r="AF97" s="57"/>
      <c r="AG97" s="57"/>
      <c r="AH97" s="57"/>
      <c r="AI97" s="57"/>
      <c r="AJ97" s="57"/>
      <c r="AK97" s="57"/>
      <c r="AL97" s="57"/>
      <c r="AM97" s="57"/>
      <c r="AN97" s="57"/>
      <c r="AO97" s="57"/>
      <c r="AP97" s="57"/>
      <c r="AQ97" s="57"/>
      <c r="AR97" s="57"/>
      <c r="AS97" s="57"/>
      <c r="AT97" s="241"/>
      <c r="AU97" s="241"/>
      <c r="AV97" s="241"/>
      <c r="AW97" s="241"/>
      <c r="AX97" s="241"/>
      <c r="AY97" s="241"/>
      <c r="AZ97" s="241"/>
      <c r="BA97" s="241"/>
      <c r="BB97" s="241"/>
      <c r="BC97" s="241"/>
      <c r="BD97" s="241"/>
      <c r="BE97" s="241"/>
      <c r="BF97" s="241"/>
      <c r="BG97" s="241"/>
      <c r="BH97" s="241"/>
      <c r="BI97" s="241"/>
      <c r="BJ97" s="241"/>
      <c r="BK97" s="29"/>
      <c r="BL97" s="57"/>
      <c r="BM97" s="57"/>
      <c r="BN97" s="57"/>
      <c r="BO97" s="218"/>
      <c r="BP97" s="57"/>
    </row>
    <row r="98" spans="1:68" ht="6" customHeight="1" x14ac:dyDescent="0.2">
      <c r="A98" s="32"/>
      <c r="B98" s="33"/>
      <c r="C98" s="34"/>
      <c r="D98" s="35"/>
      <c r="E98" s="36"/>
      <c r="F98" s="36"/>
      <c r="G98" s="36"/>
      <c r="H98" s="36"/>
      <c r="I98" s="36"/>
      <c r="J98" s="36"/>
      <c r="K98" s="36"/>
      <c r="L98" s="36"/>
      <c r="M98" s="36"/>
      <c r="N98" s="36"/>
      <c r="O98" s="36"/>
      <c r="P98" s="36"/>
      <c r="Q98" s="36"/>
      <c r="R98" s="36"/>
      <c r="S98" s="36"/>
      <c r="T98" s="36"/>
      <c r="U98" s="36"/>
      <c r="V98" s="36"/>
      <c r="W98" s="36"/>
      <c r="X98" s="36"/>
      <c r="Y98" s="36"/>
      <c r="Z98" s="205"/>
      <c r="AA98" s="205"/>
      <c r="AB98" s="205"/>
      <c r="AC98" s="205"/>
      <c r="AD98" s="205"/>
      <c r="AE98" s="205"/>
      <c r="AF98" s="205"/>
      <c r="AG98" s="205"/>
      <c r="AH98" s="205"/>
      <c r="AI98" s="205"/>
      <c r="AJ98" s="205"/>
      <c r="AK98" s="205"/>
      <c r="AL98" s="205"/>
      <c r="AM98" s="205"/>
      <c r="AN98" s="205"/>
      <c r="AO98" s="205"/>
      <c r="AP98" s="205"/>
      <c r="AQ98" s="205"/>
      <c r="AR98" s="205"/>
      <c r="AS98" s="205"/>
      <c r="AT98" s="36"/>
      <c r="AU98" s="36"/>
      <c r="AV98" s="36"/>
      <c r="AW98" s="36"/>
      <c r="AX98" s="36"/>
      <c r="AY98" s="36"/>
      <c r="AZ98" s="36"/>
      <c r="BA98" s="36"/>
      <c r="BB98" s="36"/>
      <c r="BC98" s="36"/>
      <c r="BD98" s="36"/>
      <c r="BE98" s="36"/>
      <c r="BF98" s="36"/>
      <c r="BG98" s="36"/>
      <c r="BH98" s="36"/>
      <c r="BI98" s="36"/>
      <c r="BJ98" s="36"/>
      <c r="BK98" s="36"/>
      <c r="BL98" s="339"/>
      <c r="BM98" s="57"/>
      <c r="BN98" s="57"/>
      <c r="BO98" s="218"/>
      <c r="BP98" s="57"/>
    </row>
    <row r="99" spans="1:68" x14ac:dyDescent="0.2">
      <c r="A99" s="37"/>
      <c r="B99" s="259"/>
      <c r="C99" s="39"/>
      <c r="D99" s="440" t="s">
        <v>36</v>
      </c>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c r="BF99" s="441"/>
      <c r="BG99" s="441"/>
      <c r="BH99" s="441"/>
      <c r="BI99" s="441"/>
      <c r="BJ99" s="241"/>
      <c r="BK99" s="241"/>
      <c r="BL99" s="446" t="s">
        <v>1</v>
      </c>
      <c r="BM99" s="447"/>
      <c r="BN99" s="447"/>
      <c r="BO99" s="351"/>
      <c r="BP99" s="351"/>
    </row>
    <row r="100" spans="1:68" ht="6" customHeight="1" thickBot="1" x14ac:dyDescent="0.25">
      <c r="A100" s="42"/>
      <c r="B100" s="30"/>
      <c r="C100" s="43"/>
      <c r="D100" s="44"/>
      <c r="E100" s="31"/>
      <c r="F100" s="29"/>
      <c r="G100" s="29"/>
      <c r="H100" s="29"/>
      <c r="I100" s="29"/>
      <c r="J100" s="29"/>
      <c r="K100" s="29"/>
      <c r="L100" s="29"/>
      <c r="M100" s="29"/>
      <c r="N100" s="29"/>
      <c r="O100" s="29"/>
      <c r="P100" s="29"/>
      <c r="Q100" s="29"/>
      <c r="R100" s="29"/>
      <c r="S100" s="29"/>
      <c r="T100" s="29"/>
      <c r="U100" s="29"/>
      <c r="V100" s="29"/>
      <c r="W100" s="29"/>
      <c r="X100" s="29"/>
      <c r="Y100" s="29"/>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9"/>
      <c r="AU100" s="29"/>
      <c r="AV100" s="29"/>
      <c r="AW100" s="29"/>
      <c r="AX100" s="29"/>
      <c r="AY100" s="29"/>
      <c r="AZ100" s="29"/>
      <c r="BA100" s="29"/>
      <c r="BB100" s="29"/>
      <c r="BC100" s="29"/>
      <c r="BD100" s="29"/>
      <c r="BE100" s="29"/>
      <c r="BF100" s="29"/>
      <c r="BG100" s="29"/>
      <c r="BH100" s="29"/>
      <c r="BI100" s="29"/>
      <c r="BJ100" s="29"/>
      <c r="BK100" s="29"/>
      <c r="BL100" s="342"/>
      <c r="BM100" s="206"/>
      <c r="BN100" s="206"/>
      <c r="BO100" s="218"/>
      <c r="BP100" s="57"/>
    </row>
    <row r="101" spans="1:68" ht="6" customHeight="1" x14ac:dyDescent="0.2">
      <c r="A101" s="32"/>
      <c r="B101" s="33"/>
      <c r="C101" s="34"/>
      <c r="D101" s="35"/>
      <c r="E101" s="36"/>
      <c r="F101" s="36"/>
      <c r="G101" s="36"/>
      <c r="H101" s="36"/>
      <c r="I101" s="36"/>
      <c r="J101" s="36"/>
      <c r="K101" s="36"/>
      <c r="L101" s="36"/>
      <c r="M101" s="36"/>
      <c r="N101" s="36"/>
      <c r="O101" s="36"/>
      <c r="P101" s="36"/>
      <c r="Q101" s="36"/>
      <c r="R101" s="36"/>
      <c r="S101" s="36"/>
      <c r="T101" s="36"/>
      <c r="U101" s="36"/>
      <c r="V101" s="36"/>
      <c r="W101" s="36"/>
      <c r="X101" s="36"/>
      <c r="Y101" s="36"/>
      <c r="Z101" s="57"/>
      <c r="AA101" s="57"/>
      <c r="AT101" s="36"/>
      <c r="AU101" s="36"/>
      <c r="AV101" s="36"/>
      <c r="AW101" s="36"/>
      <c r="AX101" s="36"/>
      <c r="AY101" s="36"/>
      <c r="AZ101" s="36"/>
      <c r="BA101" s="36"/>
      <c r="BB101" s="36"/>
      <c r="BC101" s="36"/>
      <c r="BD101" s="36"/>
      <c r="BE101" s="36"/>
      <c r="BF101" s="36"/>
      <c r="BG101" s="36"/>
      <c r="BH101" s="69"/>
      <c r="BI101" s="36"/>
      <c r="BJ101" s="36"/>
      <c r="BK101" s="36"/>
      <c r="BL101" s="339"/>
      <c r="BM101" s="57"/>
      <c r="BN101" s="57"/>
      <c r="BO101" s="218"/>
      <c r="BP101" s="57"/>
    </row>
    <row r="102" spans="1:68" ht="11.25" customHeight="1" x14ac:dyDescent="0.2">
      <c r="A102" s="37"/>
      <c r="B102" s="266">
        <v>116</v>
      </c>
      <c r="C102" s="39"/>
      <c r="D102" s="40"/>
      <c r="E102" s="432" t="s">
        <v>123</v>
      </c>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2"/>
      <c r="AZ102" s="432"/>
      <c r="BA102" s="432"/>
      <c r="BB102" s="432"/>
      <c r="BC102" s="432"/>
      <c r="BD102" s="432"/>
      <c r="BE102" s="432"/>
      <c r="BF102" s="432"/>
      <c r="BG102" s="432"/>
      <c r="BH102" s="432"/>
      <c r="BI102" s="432"/>
      <c r="BJ102" s="432"/>
      <c r="BK102" s="241"/>
      <c r="BL102" s="339"/>
      <c r="BM102" s="57"/>
      <c r="BN102" s="57"/>
      <c r="BO102" s="218"/>
      <c r="BP102" s="57"/>
    </row>
    <row r="103" spans="1:68" ht="11.25" customHeight="1" x14ac:dyDescent="0.2">
      <c r="A103" s="37"/>
      <c r="B103" s="259"/>
      <c r="C103" s="39"/>
      <c r="D103" s="40"/>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2"/>
      <c r="AY103" s="432"/>
      <c r="AZ103" s="432"/>
      <c r="BA103" s="432"/>
      <c r="BB103" s="432"/>
      <c r="BC103" s="432"/>
      <c r="BD103" s="432"/>
      <c r="BE103" s="432"/>
      <c r="BF103" s="432"/>
      <c r="BG103" s="432"/>
      <c r="BH103" s="432"/>
      <c r="BI103" s="432"/>
      <c r="BJ103" s="432"/>
      <c r="BK103" s="241"/>
      <c r="BL103" s="339"/>
      <c r="BM103" s="57"/>
      <c r="BN103" s="57"/>
      <c r="BO103" s="218"/>
      <c r="BP103" s="57"/>
    </row>
    <row r="104" spans="1:68" ht="6" customHeight="1" thickBot="1" x14ac:dyDescent="0.25">
      <c r="A104" s="42"/>
      <c r="B104" s="30"/>
      <c r="C104" s="43"/>
      <c r="D104" s="44"/>
      <c r="E104" s="29"/>
      <c r="F104" s="29"/>
      <c r="G104" s="29"/>
      <c r="H104" s="29"/>
      <c r="I104" s="29"/>
      <c r="J104" s="29"/>
      <c r="K104" s="29"/>
      <c r="L104" s="29"/>
      <c r="M104" s="29"/>
      <c r="N104" s="29"/>
      <c r="O104" s="29"/>
      <c r="P104" s="29"/>
      <c r="Q104" s="29"/>
      <c r="R104" s="29"/>
      <c r="S104" s="29"/>
      <c r="T104" s="29"/>
      <c r="U104" s="29"/>
      <c r="V104" s="29"/>
      <c r="W104" s="29"/>
      <c r="X104" s="29"/>
      <c r="Y104" s="29"/>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9"/>
      <c r="AU104" s="29"/>
      <c r="AV104" s="29"/>
      <c r="AW104" s="29"/>
      <c r="AX104" s="29"/>
      <c r="AY104" s="29"/>
      <c r="AZ104" s="29"/>
      <c r="BA104" s="29"/>
      <c r="BB104" s="29"/>
      <c r="BC104" s="29"/>
      <c r="BD104" s="29"/>
      <c r="BE104" s="29"/>
      <c r="BF104" s="29"/>
      <c r="BG104" s="29"/>
      <c r="BH104" s="73"/>
      <c r="BI104" s="29"/>
      <c r="BJ104" s="29"/>
      <c r="BK104" s="241"/>
      <c r="BL104" s="339"/>
      <c r="BM104" s="57"/>
      <c r="BN104" s="57"/>
      <c r="BO104" s="218"/>
      <c r="BP104" s="57"/>
    </row>
    <row r="105" spans="1:68" ht="6" customHeight="1" x14ac:dyDescent="0.2">
      <c r="A105" s="32"/>
      <c r="B105" s="33"/>
      <c r="C105" s="34"/>
      <c r="D105" s="35"/>
      <c r="E105" s="36"/>
      <c r="F105" s="36"/>
      <c r="G105" s="36"/>
      <c r="H105" s="36"/>
      <c r="I105" s="36"/>
      <c r="J105" s="36"/>
      <c r="K105" s="36"/>
      <c r="L105" s="36"/>
      <c r="M105" s="36"/>
      <c r="N105" s="36"/>
      <c r="O105" s="36"/>
      <c r="P105" s="36"/>
      <c r="Q105" s="36"/>
      <c r="R105" s="36"/>
      <c r="S105" s="36"/>
      <c r="T105" s="36"/>
      <c r="U105" s="36"/>
      <c r="V105" s="36"/>
      <c r="W105" s="36"/>
      <c r="X105" s="36"/>
      <c r="Y105" s="36"/>
      <c r="Z105" s="57"/>
      <c r="AT105" s="36"/>
      <c r="AU105" s="241"/>
      <c r="AV105" s="36"/>
      <c r="AW105" s="36"/>
      <c r="AX105" s="36"/>
      <c r="AY105" s="36"/>
      <c r="AZ105" s="36"/>
      <c r="BA105" s="36"/>
      <c r="BB105" s="36"/>
      <c r="BC105" s="36"/>
      <c r="BD105" s="36"/>
      <c r="BE105" s="36"/>
      <c r="BF105" s="36"/>
      <c r="BG105" s="36"/>
      <c r="BH105" s="69"/>
      <c r="BI105" s="36"/>
      <c r="BJ105" s="36"/>
      <c r="BK105" s="36"/>
      <c r="BL105" s="346"/>
      <c r="BM105" s="205"/>
      <c r="BN105" s="215"/>
      <c r="BO105" s="218"/>
      <c r="BP105" s="57"/>
    </row>
    <row r="106" spans="1:68" ht="11.25" customHeight="1" x14ac:dyDescent="0.2">
      <c r="A106" s="37"/>
      <c r="B106" s="266">
        <v>117</v>
      </c>
      <c r="C106" s="39"/>
      <c r="D106" s="40"/>
      <c r="E106" s="439" t="s">
        <v>157</v>
      </c>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C106" s="295"/>
      <c r="AD106" s="295"/>
      <c r="AE106" s="295"/>
      <c r="AF106" s="261" t="s">
        <v>26</v>
      </c>
      <c r="AG106" s="295"/>
      <c r="AH106" s="295"/>
      <c r="AI106" s="295"/>
      <c r="AJ106" s="295"/>
      <c r="AK106" s="295"/>
      <c r="AL106" s="295"/>
      <c r="AM106" s="295"/>
      <c r="AN106" s="295"/>
      <c r="AP106" s="261" t="s">
        <v>27</v>
      </c>
      <c r="AQ106" s="295"/>
      <c r="AT106" s="241"/>
      <c r="AV106" s="241"/>
      <c r="AW106" s="241"/>
      <c r="AX106" s="60"/>
      <c r="AY106" s="53"/>
      <c r="AZ106" s="53"/>
      <c r="BA106" s="52"/>
      <c r="BB106" s="52"/>
      <c r="BC106" s="52"/>
      <c r="BD106" s="52"/>
      <c r="BE106" s="52"/>
      <c r="BF106" s="52"/>
      <c r="BG106" s="52"/>
      <c r="BH106" s="53"/>
      <c r="BI106" s="52"/>
      <c r="BJ106" s="70"/>
      <c r="BK106" s="241"/>
      <c r="BL106" s="339"/>
      <c r="BM106" s="57"/>
      <c r="BN106" s="347"/>
      <c r="BO106" s="218"/>
      <c r="BP106" s="57"/>
    </row>
    <row r="107" spans="1:68" ht="11.25" customHeight="1" x14ac:dyDescent="0.2">
      <c r="A107" s="37"/>
      <c r="B107" s="104"/>
      <c r="C107" s="39"/>
      <c r="D107" s="40"/>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295"/>
      <c r="AC107" s="295"/>
      <c r="AD107" s="295"/>
      <c r="AE107" s="295"/>
      <c r="AF107" s="295"/>
      <c r="AG107" s="295"/>
      <c r="AH107" s="295"/>
      <c r="AI107" s="295"/>
      <c r="AJ107" s="295"/>
      <c r="AK107" s="295"/>
      <c r="AL107" s="295"/>
      <c r="AM107" s="241"/>
      <c r="AN107" s="295"/>
      <c r="AO107" s="263"/>
      <c r="AP107" s="261"/>
      <c r="AQ107" s="295"/>
      <c r="AT107" s="241"/>
      <c r="AU107" s="241"/>
      <c r="AV107" s="241"/>
      <c r="AW107" s="241"/>
      <c r="AX107" s="60"/>
      <c r="AY107" s="53"/>
      <c r="AZ107" s="53"/>
      <c r="BA107" s="52"/>
      <c r="BB107" s="52"/>
      <c r="BC107" s="52"/>
      <c r="BD107" s="52"/>
      <c r="BE107" s="52"/>
      <c r="BF107" s="52"/>
      <c r="BG107" s="52"/>
      <c r="BH107" s="53"/>
      <c r="BI107" s="52"/>
      <c r="BJ107" s="70"/>
      <c r="BK107" s="241"/>
      <c r="BL107" s="339"/>
      <c r="BM107" s="57"/>
      <c r="BN107" s="348">
        <v>125</v>
      </c>
      <c r="BO107" s="218"/>
      <c r="BP107" s="57"/>
    </row>
    <row r="108" spans="1:68" ht="6" customHeight="1" thickBot="1" x14ac:dyDescent="0.25">
      <c r="A108" s="42"/>
      <c r="B108" s="30"/>
      <c r="C108" s="43"/>
      <c r="D108" s="44"/>
      <c r="E108" s="29"/>
      <c r="F108" s="29"/>
      <c r="G108" s="29"/>
      <c r="H108" s="29"/>
      <c r="I108" s="29"/>
      <c r="J108" s="29"/>
      <c r="K108" s="29"/>
      <c r="L108" s="29"/>
      <c r="M108" s="29"/>
      <c r="N108" s="29"/>
      <c r="O108" s="29"/>
      <c r="P108" s="29"/>
      <c r="Q108" s="29"/>
      <c r="R108" s="29"/>
      <c r="S108" s="29"/>
      <c r="T108" s="29"/>
      <c r="U108" s="29"/>
      <c r="V108" s="29"/>
      <c r="W108" s="29"/>
      <c r="X108" s="29"/>
      <c r="Y108" s="29"/>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9"/>
      <c r="AU108" s="29"/>
      <c r="AV108" s="29"/>
      <c r="AW108" s="29"/>
      <c r="AX108" s="29"/>
      <c r="AY108" s="29"/>
      <c r="AZ108" s="29"/>
      <c r="BA108" s="29"/>
      <c r="BB108" s="29"/>
      <c r="BC108" s="29"/>
      <c r="BD108" s="29"/>
      <c r="BE108" s="29"/>
      <c r="BF108" s="29"/>
      <c r="BG108" s="29"/>
      <c r="BH108" s="73"/>
      <c r="BI108" s="29"/>
      <c r="BJ108" s="29"/>
      <c r="BK108" s="29"/>
      <c r="BL108" s="342"/>
      <c r="BM108" s="206"/>
      <c r="BN108" s="216"/>
      <c r="BO108" s="218"/>
      <c r="BP108" s="57"/>
    </row>
    <row r="109" spans="1:68" ht="6" customHeight="1" x14ac:dyDescent="0.2">
      <c r="A109" s="32"/>
      <c r="B109" s="33"/>
      <c r="C109" s="34"/>
      <c r="D109" s="35"/>
      <c r="E109" s="36"/>
      <c r="F109" s="36"/>
      <c r="G109" s="36"/>
      <c r="H109" s="36"/>
      <c r="I109" s="36"/>
      <c r="J109" s="36"/>
      <c r="K109" s="36"/>
      <c r="L109" s="36"/>
      <c r="M109" s="36"/>
      <c r="N109" s="36"/>
      <c r="O109" s="36"/>
      <c r="P109" s="36"/>
      <c r="Q109" s="36"/>
      <c r="R109" s="36"/>
      <c r="S109" s="36"/>
      <c r="T109" s="36"/>
      <c r="U109" s="36"/>
      <c r="V109" s="36"/>
      <c r="W109" s="36"/>
      <c r="X109" s="36"/>
      <c r="Y109" s="36"/>
      <c r="Z109" s="57"/>
      <c r="AA109" s="57"/>
      <c r="AT109" s="40"/>
      <c r="AU109" s="241"/>
      <c r="AV109" s="36"/>
      <c r="AW109" s="36"/>
      <c r="AX109" s="36"/>
      <c r="AY109" s="36"/>
      <c r="AZ109" s="36"/>
      <c r="BA109" s="36"/>
      <c r="BB109" s="36"/>
      <c r="BC109" s="36"/>
      <c r="BD109" s="36"/>
      <c r="BE109" s="36"/>
      <c r="BF109" s="36"/>
      <c r="BG109" s="36"/>
      <c r="BH109" s="36"/>
      <c r="BI109" s="36"/>
      <c r="BJ109" s="36"/>
      <c r="BK109" s="241"/>
      <c r="BL109" s="339"/>
      <c r="BM109" s="57"/>
      <c r="BN109" s="57"/>
      <c r="BO109" s="218"/>
      <c r="BP109" s="57"/>
    </row>
    <row r="110" spans="1:68" ht="11.25" customHeight="1" x14ac:dyDescent="0.2">
      <c r="A110" s="37"/>
      <c r="B110" s="266">
        <v>118</v>
      </c>
      <c r="C110" s="39"/>
      <c r="D110" s="40"/>
      <c r="E110" s="434" t="s">
        <v>190</v>
      </c>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T110" s="40"/>
      <c r="AU110" s="58" t="s">
        <v>4</v>
      </c>
      <c r="AV110" s="58"/>
      <c r="AW110" s="58"/>
      <c r="AX110" s="58"/>
      <c r="AY110" s="56"/>
      <c r="AZ110" s="56"/>
      <c r="BA110" s="56"/>
      <c r="BB110" s="56"/>
      <c r="BC110" s="56"/>
      <c r="BD110" s="56"/>
      <c r="BE110" s="56"/>
      <c r="BF110" s="56"/>
      <c r="BG110" s="56"/>
      <c r="BH110" s="56"/>
      <c r="BI110" s="56"/>
      <c r="BJ110" s="319"/>
      <c r="BK110" s="241"/>
      <c r="BL110" s="339"/>
      <c r="BM110" s="57"/>
      <c r="BN110" s="57"/>
      <c r="BO110" s="218"/>
      <c r="BP110" s="57"/>
    </row>
    <row r="111" spans="1:68" ht="11.25" customHeight="1" x14ac:dyDescent="0.2">
      <c r="A111" s="37"/>
      <c r="B111" s="259"/>
      <c r="C111" s="39"/>
      <c r="D111" s="40"/>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4"/>
      <c r="AR111" s="434"/>
      <c r="AT111" s="40"/>
      <c r="AU111"/>
      <c r="AV111"/>
      <c r="AW111"/>
      <c r="AX111"/>
      <c r="AY111"/>
      <c r="AZ111"/>
      <c r="BA111"/>
      <c r="BB111"/>
      <c r="BC111"/>
      <c r="BD111"/>
      <c r="BE111"/>
      <c r="BF111"/>
      <c r="BG111"/>
      <c r="BH111"/>
      <c r="BI111"/>
      <c r="BJ111"/>
      <c r="BK111" s="241"/>
      <c r="BL111" s="339"/>
      <c r="BM111" s="57"/>
      <c r="BN111" s="57"/>
      <c r="BO111" s="218"/>
      <c r="BP111" s="57"/>
    </row>
    <row r="112" spans="1:68" ht="11.25" customHeight="1" x14ac:dyDescent="0.2">
      <c r="A112" s="37"/>
      <c r="B112" s="259"/>
      <c r="C112" s="39"/>
      <c r="D112" s="40"/>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T112" s="40"/>
      <c r="AU112" s="58"/>
      <c r="AV112" s="58"/>
      <c r="AW112" s="58"/>
      <c r="AX112" s="58"/>
      <c r="AY112" s="58"/>
      <c r="AZ112" s="58"/>
      <c r="BA112" s="58"/>
      <c r="BB112" s="58"/>
      <c r="BC112" s="58"/>
      <c r="BD112"/>
      <c r="BE112"/>
      <c r="BF112"/>
      <c r="BG112" s="352"/>
      <c r="BH112" s="353"/>
      <c r="BI112" s="354"/>
      <c r="BJ112" s="353"/>
      <c r="BK112" s="241"/>
      <c r="BL112" s="339"/>
      <c r="BM112" s="57"/>
      <c r="BN112" s="57"/>
      <c r="BO112" s="218"/>
      <c r="BP112" s="57"/>
    </row>
    <row r="113" spans="1:68" ht="11.25" customHeight="1" x14ac:dyDescent="0.2">
      <c r="A113" s="37"/>
      <c r="B113" s="259"/>
      <c r="C113" s="39"/>
      <c r="D113" s="40"/>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T113" s="40"/>
      <c r="AU113" s="58" t="s">
        <v>2</v>
      </c>
      <c r="AV113"/>
      <c r="AW113"/>
      <c r="AX113"/>
      <c r="AY113" s="58"/>
      <c r="AZ113" s="62"/>
      <c r="BA113" s="211"/>
      <c r="BB113" s="211"/>
      <c r="BD113" s="211" t="s">
        <v>3</v>
      </c>
      <c r="BE113" s="211"/>
      <c r="BF113" s="211"/>
      <c r="BG113" s="355"/>
      <c r="BH113" s="356"/>
      <c r="BI113" s="357"/>
      <c r="BJ113" s="356"/>
      <c r="BK113" s="241"/>
      <c r="BL113" s="339"/>
      <c r="BM113" s="57"/>
      <c r="BN113" s="57"/>
      <c r="BO113" s="218"/>
      <c r="BP113" s="57"/>
    </row>
    <row r="114" spans="1:68" ht="6" customHeight="1" thickBot="1" x14ac:dyDescent="0.25">
      <c r="A114" s="42"/>
      <c r="B114" s="30"/>
      <c r="C114" s="43"/>
      <c r="D114" s="44"/>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57"/>
      <c r="AA114" s="57"/>
      <c r="AT114" s="40"/>
      <c r="AU114" s="241"/>
      <c r="AV114" s="241"/>
      <c r="AW114" s="241"/>
      <c r="AX114" s="241"/>
      <c r="AY114" s="241"/>
      <c r="AZ114" s="241"/>
      <c r="BA114" s="241"/>
      <c r="BB114" s="241"/>
      <c r="BC114" s="241"/>
      <c r="BD114" s="241"/>
      <c r="BE114" s="241"/>
      <c r="BF114" s="241"/>
      <c r="BG114" s="241"/>
      <c r="BH114" s="241"/>
      <c r="BI114" s="241"/>
      <c r="BJ114" s="241"/>
      <c r="BK114" s="241"/>
      <c r="BL114" s="339"/>
      <c r="BM114" s="57"/>
      <c r="BN114" s="57"/>
      <c r="BO114" s="218"/>
      <c r="BP114" s="57"/>
    </row>
    <row r="115" spans="1:68" ht="6" customHeight="1" x14ac:dyDescent="0.2">
      <c r="A115" s="32"/>
      <c r="B115" s="33"/>
      <c r="C115" s="34"/>
      <c r="D115" s="35"/>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205"/>
      <c r="AU115" s="205"/>
      <c r="AV115" s="205"/>
      <c r="AW115" s="205"/>
      <c r="AX115" s="205"/>
      <c r="AY115" s="205"/>
      <c r="AZ115" s="205"/>
      <c r="BA115" s="205"/>
      <c r="BB115" s="205"/>
      <c r="BC115" s="205"/>
      <c r="BD115" s="205"/>
      <c r="BE115" s="205"/>
      <c r="BF115" s="205"/>
      <c r="BG115" s="205"/>
      <c r="BH115" s="205"/>
      <c r="BI115" s="205"/>
      <c r="BJ115" s="205"/>
      <c r="BK115" s="205"/>
      <c r="BL115" s="346"/>
      <c r="BM115" s="205"/>
      <c r="BN115" s="205"/>
      <c r="BO115" s="218"/>
      <c r="BP115" s="57"/>
    </row>
    <row r="116" spans="1:68" ht="11.25" customHeight="1" x14ac:dyDescent="0.2">
      <c r="A116" s="37"/>
      <c r="B116" s="266">
        <v>119</v>
      </c>
      <c r="C116" s="39"/>
      <c r="D116" s="40"/>
      <c r="E116" s="436" t="str">
        <f ca="1">VLOOKUP(INDIRECT(ADDRESS(ROW(),COLUMN()-3)),Language_Translations,MATCH(Language_Selected,Language_Options,0),FALSE)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de moins de 5 ans participent au test d'anémie. Le test d'anémie nécessite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6"/>
      <c r="AY116" s="436"/>
      <c r="AZ116" s="436"/>
      <c r="BA116" s="436"/>
      <c r="BB116" s="436"/>
      <c r="BC116" s="436"/>
      <c r="BD116" s="436"/>
      <c r="BE116" s="436"/>
      <c r="BF116" s="436"/>
      <c r="BG116" s="436"/>
      <c r="BH116" s="436"/>
      <c r="BI116" s="436"/>
      <c r="BJ116" s="436"/>
      <c r="BK116" s="436"/>
      <c r="BL116" s="343"/>
      <c r="BM116" s="300"/>
      <c r="BN116" s="300"/>
      <c r="BO116" s="218"/>
      <c r="BP116" s="57"/>
    </row>
    <row r="117" spans="1:68" ht="11.25" customHeight="1" x14ac:dyDescent="0.2">
      <c r="A117" s="37"/>
      <c r="B117" s="104"/>
      <c r="C117" s="39"/>
      <c r="D117" s="40"/>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6"/>
      <c r="AZ117" s="436"/>
      <c r="BA117" s="436"/>
      <c r="BB117" s="436"/>
      <c r="BC117" s="436"/>
      <c r="BD117" s="436"/>
      <c r="BE117" s="436"/>
      <c r="BF117" s="436"/>
      <c r="BG117" s="436"/>
      <c r="BH117" s="436"/>
      <c r="BI117" s="436"/>
      <c r="BJ117" s="436"/>
      <c r="BK117" s="436"/>
      <c r="BL117" s="343"/>
      <c r="BM117" s="300"/>
      <c r="BN117" s="300"/>
      <c r="BO117" s="218"/>
      <c r="BP117" s="57"/>
    </row>
    <row r="118" spans="1:68" ht="11.25" customHeight="1" x14ac:dyDescent="0.2">
      <c r="A118" s="37"/>
      <c r="B118" s="259"/>
      <c r="C118" s="39"/>
      <c r="D118" s="40"/>
      <c r="E118" s="436"/>
      <c r="F118" s="436"/>
      <c r="G118" s="436"/>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6"/>
      <c r="AY118" s="436"/>
      <c r="AZ118" s="436"/>
      <c r="BA118" s="436"/>
      <c r="BB118" s="436"/>
      <c r="BC118" s="436"/>
      <c r="BD118" s="436"/>
      <c r="BE118" s="436"/>
      <c r="BF118" s="436"/>
      <c r="BG118" s="436"/>
      <c r="BH118" s="436"/>
      <c r="BI118" s="436"/>
      <c r="BJ118" s="436"/>
      <c r="BK118" s="436"/>
      <c r="BL118" s="343"/>
      <c r="BM118" s="300"/>
      <c r="BN118" s="300"/>
      <c r="BO118" s="218"/>
      <c r="BP118" s="57"/>
    </row>
    <row r="119" spans="1:68" ht="11.25" customHeight="1" x14ac:dyDescent="0.2">
      <c r="A119" s="37"/>
      <c r="B119" s="259"/>
      <c r="C119" s="39"/>
      <c r="D119" s="40"/>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36"/>
      <c r="AV119" s="436"/>
      <c r="AW119" s="436"/>
      <c r="AX119" s="436"/>
      <c r="AY119" s="436"/>
      <c r="AZ119" s="436"/>
      <c r="BA119" s="436"/>
      <c r="BB119" s="436"/>
      <c r="BC119" s="436"/>
      <c r="BD119" s="436"/>
      <c r="BE119" s="436"/>
      <c r="BF119" s="436"/>
      <c r="BG119" s="436"/>
      <c r="BH119" s="436"/>
      <c r="BI119" s="436"/>
      <c r="BJ119" s="436"/>
      <c r="BK119" s="436"/>
      <c r="BL119" s="343"/>
      <c r="BM119" s="300"/>
      <c r="BN119" s="300"/>
      <c r="BO119" s="218"/>
      <c r="BP119" s="57"/>
    </row>
    <row r="120" spans="1:68" ht="11.25" customHeight="1" x14ac:dyDescent="0.2">
      <c r="A120" s="37"/>
      <c r="B120" s="259"/>
      <c r="C120" s="39"/>
      <c r="D120" s="40"/>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c r="BH120" s="436"/>
      <c r="BI120" s="436"/>
      <c r="BJ120" s="436"/>
      <c r="BK120" s="436"/>
      <c r="BL120" s="343"/>
      <c r="BM120" s="300"/>
      <c r="BN120" s="300"/>
      <c r="BO120" s="218"/>
      <c r="BP120" s="57"/>
    </row>
    <row r="121" spans="1:68" ht="11.25" customHeight="1" x14ac:dyDescent="0.2">
      <c r="A121" s="37"/>
      <c r="B121" s="259"/>
      <c r="C121" s="39"/>
      <c r="D121" s="40"/>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6"/>
      <c r="AY121" s="436"/>
      <c r="AZ121" s="436"/>
      <c r="BA121" s="436"/>
      <c r="BB121" s="436"/>
      <c r="BC121" s="436"/>
      <c r="BD121" s="436"/>
      <c r="BE121" s="436"/>
      <c r="BF121" s="436"/>
      <c r="BG121" s="436"/>
      <c r="BH121" s="436"/>
      <c r="BI121" s="436"/>
      <c r="BJ121" s="436"/>
      <c r="BK121" s="436"/>
      <c r="BL121" s="343"/>
      <c r="BM121" s="300"/>
      <c r="BN121" s="300"/>
      <c r="BO121" s="218"/>
      <c r="BP121" s="57"/>
    </row>
    <row r="122" spans="1:68" ht="11.25" customHeight="1" x14ac:dyDescent="0.2">
      <c r="A122" s="37"/>
      <c r="B122" s="259"/>
      <c r="C122" s="39"/>
      <c r="D122" s="40"/>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c r="AP122" s="436"/>
      <c r="AQ122" s="436"/>
      <c r="AR122" s="436"/>
      <c r="AS122" s="436"/>
      <c r="AT122" s="436"/>
      <c r="AU122" s="436"/>
      <c r="AV122" s="436"/>
      <c r="AW122" s="436"/>
      <c r="AX122" s="436"/>
      <c r="AY122" s="436"/>
      <c r="AZ122" s="436"/>
      <c r="BA122" s="436"/>
      <c r="BB122" s="436"/>
      <c r="BC122" s="436"/>
      <c r="BD122" s="436"/>
      <c r="BE122" s="436"/>
      <c r="BF122" s="436"/>
      <c r="BG122" s="436"/>
      <c r="BH122" s="436"/>
      <c r="BI122" s="436"/>
      <c r="BJ122" s="436"/>
      <c r="BK122" s="436"/>
      <c r="BL122" s="343"/>
      <c r="BM122" s="300"/>
      <c r="BN122" s="300"/>
      <c r="BO122" s="218"/>
      <c r="BP122" s="57"/>
    </row>
    <row r="123" spans="1:68" ht="11.25" customHeight="1" x14ac:dyDescent="0.2">
      <c r="A123" s="37"/>
      <c r="B123" s="259"/>
      <c r="C123" s="39"/>
      <c r="D123" s="40"/>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36"/>
      <c r="AO123" s="436"/>
      <c r="AP123" s="436"/>
      <c r="AQ123" s="436"/>
      <c r="AR123" s="436"/>
      <c r="AS123" s="436"/>
      <c r="AT123" s="436"/>
      <c r="AU123" s="436"/>
      <c r="AV123" s="436"/>
      <c r="AW123" s="436"/>
      <c r="AX123" s="436"/>
      <c r="AY123" s="436"/>
      <c r="AZ123" s="436"/>
      <c r="BA123" s="436"/>
      <c r="BB123" s="436"/>
      <c r="BC123" s="436"/>
      <c r="BD123" s="436"/>
      <c r="BE123" s="436"/>
      <c r="BF123" s="436"/>
      <c r="BG123" s="436"/>
      <c r="BH123" s="436"/>
      <c r="BI123" s="436"/>
      <c r="BJ123" s="436"/>
      <c r="BK123" s="436"/>
      <c r="BL123" s="343"/>
      <c r="BM123" s="300"/>
      <c r="BN123" s="300"/>
      <c r="BO123" s="218"/>
      <c r="BP123" s="57"/>
    </row>
    <row r="124" spans="1:68" ht="11.25" customHeight="1" x14ac:dyDescent="0.2">
      <c r="A124" s="37"/>
      <c r="B124" s="259"/>
      <c r="C124" s="39"/>
      <c r="D124" s="40"/>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36"/>
      <c r="AO124" s="436"/>
      <c r="AP124" s="436"/>
      <c r="AQ124" s="436"/>
      <c r="AR124" s="436"/>
      <c r="AS124" s="436"/>
      <c r="AT124" s="436"/>
      <c r="AU124" s="436"/>
      <c r="AV124" s="436"/>
      <c r="AW124" s="436"/>
      <c r="AX124" s="436"/>
      <c r="AY124" s="436"/>
      <c r="AZ124" s="436"/>
      <c r="BA124" s="436"/>
      <c r="BB124" s="436"/>
      <c r="BC124" s="436"/>
      <c r="BD124" s="436"/>
      <c r="BE124" s="436"/>
      <c r="BF124" s="436"/>
      <c r="BG124" s="436"/>
      <c r="BH124" s="436"/>
      <c r="BI124" s="436"/>
      <c r="BJ124" s="436"/>
      <c r="BK124" s="436"/>
      <c r="BL124" s="343"/>
      <c r="BM124" s="300"/>
      <c r="BN124" s="300"/>
      <c r="BO124" s="218"/>
      <c r="BP124" s="57"/>
    </row>
    <row r="125" spans="1:68" ht="11.25" customHeight="1" x14ac:dyDescent="0.2">
      <c r="A125" s="37"/>
      <c r="B125" s="259"/>
      <c r="C125" s="39"/>
      <c r="D125" s="40"/>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6"/>
      <c r="AM125" s="436"/>
      <c r="AN125" s="436"/>
      <c r="AO125" s="436"/>
      <c r="AP125" s="436"/>
      <c r="AQ125" s="436"/>
      <c r="AR125" s="436"/>
      <c r="AS125" s="436"/>
      <c r="AT125" s="436"/>
      <c r="AU125" s="436"/>
      <c r="AV125" s="436"/>
      <c r="AW125" s="436"/>
      <c r="AX125" s="436"/>
      <c r="AY125" s="436"/>
      <c r="AZ125" s="436"/>
      <c r="BA125" s="436"/>
      <c r="BB125" s="436"/>
      <c r="BC125" s="436"/>
      <c r="BD125" s="436"/>
      <c r="BE125" s="436"/>
      <c r="BF125" s="436"/>
      <c r="BG125" s="436"/>
      <c r="BH125" s="436"/>
      <c r="BI125" s="436"/>
      <c r="BJ125" s="436"/>
      <c r="BK125" s="436"/>
      <c r="BL125" s="343"/>
      <c r="BM125" s="300"/>
      <c r="BN125" s="300"/>
      <c r="BO125" s="218"/>
      <c r="BP125" s="57"/>
    </row>
    <row r="126" spans="1:68" ht="11.25" customHeight="1" x14ac:dyDescent="0.2">
      <c r="A126" s="37"/>
      <c r="B126" s="259"/>
      <c r="C126" s="39"/>
      <c r="D126" s="40"/>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6"/>
      <c r="AM126" s="436"/>
      <c r="AN126" s="436"/>
      <c r="AO126" s="436"/>
      <c r="AP126" s="436"/>
      <c r="AQ126" s="436"/>
      <c r="AR126" s="436"/>
      <c r="AS126" s="436"/>
      <c r="AT126" s="436"/>
      <c r="AU126" s="436"/>
      <c r="AV126" s="436"/>
      <c r="AW126" s="436"/>
      <c r="AX126" s="436"/>
      <c r="AY126" s="436"/>
      <c r="AZ126" s="436"/>
      <c r="BA126" s="436"/>
      <c r="BB126" s="436"/>
      <c r="BC126" s="436"/>
      <c r="BD126" s="436"/>
      <c r="BE126" s="436"/>
      <c r="BF126" s="436"/>
      <c r="BG126" s="436"/>
      <c r="BH126" s="436"/>
      <c r="BI126" s="436"/>
      <c r="BJ126" s="436"/>
      <c r="BK126" s="436"/>
      <c r="BL126" s="343"/>
      <c r="BM126" s="300"/>
      <c r="BN126" s="300"/>
      <c r="BO126" s="218"/>
      <c r="BP126" s="57"/>
    </row>
    <row r="127" spans="1:68" ht="11.25" customHeight="1" x14ac:dyDescent="0.2">
      <c r="A127" s="37"/>
      <c r="B127" s="259"/>
      <c r="C127" s="39"/>
      <c r="D127" s="40"/>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36"/>
      <c r="AO127" s="436"/>
      <c r="AP127" s="436"/>
      <c r="AQ127" s="436"/>
      <c r="AR127" s="436"/>
      <c r="AS127" s="436"/>
      <c r="AT127" s="436"/>
      <c r="AU127" s="436"/>
      <c r="AV127" s="436"/>
      <c r="AW127" s="436"/>
      <c r="AX127" s="436"/>
      <c r="AY127" s="436"/>
      <c r="AZ127" s="436"/>
      <c r="BA127" s="436"/>
      <c r="BB127" s="436"/>
      <c r="BC127" s="436"/>
      <c r="BD127" s="436"/>
      <c r="BE127" s="436"/>
      <c r="BF127" s="436"/>
      <c r="BG127" s="436"/>
      <c r="BH127" s="436"/>
      <c r="BI127" s="436"/>
      <c r="BJ127" s="436"/>
      <c r="BK127" s="436"/>
      <c r="BL127" s="343"/>
      <c r="BM127" s="300"/>
      <c r="BN127" s="300"/>
      <c r="BO127" s="218"/>
      <c r="BP127" s="57"/>
    </row>
    <row r="128" spans="1:68" ht="11.25" customHeight="1" x14ac:dyDescent="0.2">
      <c r="A128" s="37"/>
      <c r="B128" s="259"/>
      <c r="C128" s="39"/>
      <c r="D128" s="40"/>
      <c r="E128" s="436"/>
      <c r="F128" s="436"/>
      <c r="G128" s="436"/>
      <c r="H128" s="436"/>
      <c r="I128" s="436"/>
      <c r="J128" s="436"/>
      <c r="K128" s="436"/>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c r="AP128" s="436"/>
      <c r="AQ128" s="436"/>
      <c r="AR128" s="436"/>
      <c r="AS128" s="436"/>
      <c r="AT128" s="436"/>
      <c r="AU128" s="436"/>
      <c r="AV128" s="436"/>
      <c r="AW128" s="436"/>
      <c r="AX128" s="436"/>
      <c r="AY128" s="436"/>
      <c r="AZ128" s="436"/>
      <c r="BA128" s="436"/>
      <c r="BB128" s="436"/>
      <c r="BC128" s="436"/>
      <c r="BD128" s="436"/>
      <c r="BE128" s="436"/>
      <c r="BF128" s="436"/>
      <c r="BG128" s="436"/>
      <c r="BH128" s="436"/>
      <c r="BI128" s="436"/>
      <c r="BJ128" s="436"/>
      <c r="BK128" s="436"/>
      <c r="BL128" s="343"/>
      <c r="BM128" s="300"/>
      <c r="BN128" s="300"/>
      <c r="BO128" s="218"/>
      <c r="BP128" s="57"/>
    </row>
    <row r="129" spans="1:87" ht="11.25" customHeight="1" x14ac:dyDescent="0.2">
      <c r="A129" s="37"/>
      <c r="B129" s="259"/>
      <c r="C129" s="39"/>
      <c r="D129" s="40"/>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6"/>
      <c r="AY129" s="436"/>
      <c r="AZ129" s="436"/>
      <c r="BA129" s="436"/>
      <c r="BB129" s="436"/>
      <c r="BC129" s="436"/>
      <c r="BD129" s="436"/>
      <c r="BE129" s="436"/>
      <c r="BF129" s="436"/>
      <c r="BG129" s="436"/>
      <c r="BH129" s="436"/>
      <c r="BI129" s="436"/>
      <c r="BJ129" s="436"/>
      <c r="BK129" s="436"/>
      <c r="BL129" s="343"/>
      <c r="BM129" s="300"/>
      <c r="BN129" s="300"/>
      <c r="BO129" s="218"/>
      <c r="BP129" s="57"/>
    </row>
    <row r="130" spans="1:87" ht="11.25" customHeight="1" x14ac:dyDescent="0.2">
      <c r="A130" s="37"/>
      <c r="B130" s="259"/>
      <c r="C130" s="39"/>
      <c r="D130" s="40"/>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6"/>
      <c r="AY130" s="436"/>
      <c r="AZ130" s="436"/>
      <c r="BA130" s="436"/>
      <c r="BB130" s="436"/>
      <c r="BC130" s="436"/>
      <c r="BD130" s="436"/>
      <c r="BE130" s="436"/>
      <c r="BF130" s="436"/>
      <c r="BG130" s="436"/>
      <c r="BH130" s="436"/>
      <c r="BI130" s="436"/>
      <c r="BJ130" s="436"/>
      <c r="BK130" s="436"/>
      <c r="BL130" s="343"/>
      <c r="BM130" s="300"/>
      <c r="BN130" s="300"/>
      <c r="BO130" s="218"/>
      <c r="BP130" s="57"/>
    </row>
    <row r="131" spans="1:87" ht="6" customHeight="1" thickBot="1" x14ac:dyDescent="0.25">
      <c r="A131" s="42"/>
      <c r="B131" s="30"/>
      <c r="C131" s="43"/>
      <c r="D131" s="44"/>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06"/>
      <c r="AU131" s="206"/>
      <c r="AV131" s="206"/>
      <c r="AW131" s="206"/>
      <c r="AX131" s="206"/>
      <c r="AY131" s="206"/>
      <c r="AZ131" s="206"/>
      <c r="BA131" s="206"/>
      <c r="BB131" s="206"/>
      <c r="BC131" s="206"/>
      <c r="BD131" s="206"/>
      <c r="BE131" s="206"/>
      <c r="BF131" s="206"/>
      <c r="BG131" s="206"/>
      <c r="BH131" s="206"/>
      <c r="BI131" s="206"/>
      <c r="BJ131" s="206"/>
      <c r="BK131" s="206"/>
      <c r="BL131" s="342"/>
      <c r="BM131" s="206"/>
      <c r="BN131" s="206"/>
      <c r="BO131" s="218"/>
      <c r="BP131" s="57"/>
    </row>
    <row r="132" spans="1:87" ht="6" customHeight="1" x14ac:dyDescent="0.2">
      <c r="A132" s="32"/>
      <c r="B132" s="33"/>
      <c r="C132" s="34"/>
      <c r="D132" s="35"/>
      <c r="E132" s="36"/>
      <c r="F132" s="36"/>
      <c r="G132" s="36"/>
      <c r="H132" s="36"/>
      <c r="I132" s="36"/>
      <c r="J132" s="36"/>
      <c r="K132" s="36"/>
      <c r="L132" s="36"/>
      <c r="M132" s="36"/>
      <c r="N132" s="36"/>
      <c r="O132" s="36"/>
      <c r="P132" s="36"/>
      <c r="Q132" s="36"/>
      <c r="R132" s="36"/>
      <c r="S132" s="36"/>
      <c r="T132" s="36"/>
      <c r="U132" s="36"/>
      <c r="V132" s="36"/>
      <c r="W132" s="36"/>
      <c r="X132" s="36"/>
      <c r="Y132" s="36"/>
      <c r="Z132" s="205"/>
      <c r="AA132" s="205"/>
      <c r="AB132" s="57"/>
      <c r="AC132" s="57"/>
      <c r="AD132" s="57"/>
      <c r="AE132" s="57"/>
      <c r="AF132" s="57"/>
      <c r="AG132" s="57"/>
      <c r="AH132" s="57"/>
      <c r="AI132" s="57"/>
      <c r="AJ132" s="57"/>
      <c r="AK132" s="57"/>
      <c r="AL132" s="57"/>
      <c r="AM132" s="57"/>
      <c r="AN132" s="57"/>
      <c r="AO132" s="57"/>
      <c r="AP132" s="57"/>
      <c r="AQ132" s="57"/>
      <c r="AR132" s="57"/>
      <c r="AS132" s="57"/>
      <c r="AT132" s="35"/>
      <c r="AU132" s="36"/>
      <c r="AV132" s="36"/>
      <c r="AW132" s="36"/>
      <c r="AX132" s="36"/>
      <c r="AY132" s="36"/>
      <c r="AZ132" s="36"/>
      <c r="BA132" s="36"/>
      <c r="BB132" s="36"/>
      <c r="BC132" s="36"/>
      <c r="BD132" s="36"/>
      <c r="BE132" s="36"/>
      <c r="BF132" s="36"/>
      <c r="BG132" s="36"/>
      <c r="BH132" s="36"/>
      <c r="BI132" s="36"/>
      <c r="BJ132" s="36"/>
      <c r="BK132" s="36"/>
      <c r="BL132" s="339"/>
      <c r="BM132" s="57"/>
      <c r="BN132" s="57"/>
      <c r="BO132" s="218"/>
      <c r="BP132" s="57"/>
    </row>
    <row r="133" spans="1:87" ht="11.25" customHeight="1" x14ac:dyDescent="0.2">
      <c r="A133" s="37"/>
      <c r="B133" s="266">
        <v>120</v>
      </c>
      <c r="C133" s="39"/>
      <c r="D133" s="40"/>
      <c r="E133" s="432" t="s">
        <v>28</v>
      </c>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57"/>
      <c r="AT133" s="40"/>
      <c r="AU133" s="88" t="s">
        <v>29</v>
      </c>
      <c r="AV133" s="57"/>
      <c r="AW133" s="88"/>
      <c r="AX133" s="88"/>
      <c r="AY133" s="88"/>
      <c r="AZ133" s="88"/>
      <c r="BA133" s="60" t="s">
        <v>3</v>
      </c>
      <c r="BB133" s="60"/>
      <c r="BC133" s="242"/>
      <c r="BD133" s="242"/>
      <c r="BE133" s="60"/>
      <c r="BF133" s="60"/>
      <c r="BG133" s="60"/>
      <c r="BH133" s="219"/>
      <c r="BI133" s="60"/>
      <c r="BJ133" s="88">
        <v>1</v>
      </c>
      <c r="BK133" s="241"/>
      <c r="BL133" s="339"/>
      <c r="BM133" s="57"/>
      <c r="BN133" s="57"/>
      <c r="BO133" s="218"/>
      <c r="BP133" s="57"/>
    </row>
    <row r="134" spans="1:87" ht="11.25" customHeight="1" x14ac:dyDescent="0.2">
      <c r="A134" s="37"/>
      <c r="B134" s="259"/>
      <c r="C134" s="39"/>
      <c r="D134" s="40"/>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57"/>
      <c r="AT134" s="40"/>
      <c r="AU134" s="88" t="s">
        <v>16</v>
      </c>
      <c r="AV134" s="57"/>
      <c r="AW134" s="218"/>
      <c r="AX134" s="218"/>
      <c r="AY134" s="218"/>
      <c r="AZ134" s="218"/>
      <c r="BA134" s="239" t="s">
        <v>3</v>
      </c>
      <c r="BB134" s="60"/>
      <c r="BC134" s="242"/>
      <c r="BD134" s="242"/>
      <c r="BE134" s="60"/>
      <c r="BF134" s="60"/>
      <c r="BG134" s="60"/>
      <c r="BH134" s="219"/>
      <c r="BI134" s="60"/>
      <c r="BJ134" s="88">
        <v>2</v>
      </c>
      <c r="BK134" s="241"/>
      <c r="BL134" s="339"/>
      <c r="BM134" s="57"/>
      <c r="BN134" s="57"/>
      <c r="BO134" s="218"/>
      <c r="BP134" s="57"/>
    </row>
    <row r="135" spans="1:87" ht="11.25" customHeight="1" x14ac:dyDescent="0.2">
      <c r="A135" s="37"/>
      <c r="B135" s="259"/>
      <c r="C135" s="39"/>
      <c r="D135" s="40"/>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2"/>
      <c r="AL135" s="432"/>
      <c r="AM135" s="432"/>
      <c r="AN135" s="432"/>
      <c r="AO135" s="432"/>
      <c r="AP135" s="432"/>
      <c r="AQ135" s="432"/>
      <c r="AR135" s="432"/>
      <c r="AS135" s="57"/>
      <c r="AT135" s="40"/>
      <c r="AU135" s="88" t="s">
        <v>128</v>
      </c>
      <c r="AV135" s="57"/>
      <c r="AW135" s="217"/>
      <c r="AX135" s="217"/>
      <c r="AY135" s="217"/>
      <c r="AZ135" s="217"/>
      <c r="BC135" s="239" t="s">
        <v>3</v>
      </c>
      <c r="BD135" s="242"/>
      <c r="BE135" s="60"/>
      <c r="BF135" s="60"/>
      <c r="BG135" s="60"/>
      <c r="BH135" s="219"/>
      <c r="BI135" s="60"/>
      <c r="BJ135" s="88">
        <v>3</v>
      </c>
      <c r="BK135" s="241"/>
      <c r="BL135" s="339"/>
      <c r="BM135" s="57"/>
      <c r="BN135" s="340"/>
      <c r="BO135" s="218"/>
      <c r="BP135" s="57"/>
    </row>
    <row r="136" spans="1:87" ht="6" customHeight="1" thickBot="1" x14ac:dyDescent="0.25">
      <c r="A136" s="42"/>
      <c r="B136" s="30"/>
      <c r="C136" s="43"/>
      <c r="D136" s="44"/>
      <c r="E136" s="29"/>
      <c r="F136" s="29"/>
      <c r="G136" s="29"/>
      <c r="H136" s="29"/>
      <c r="I136" s="29"/>
      <c r="J136" s="29"/>
      <c r="K136" s="29"/>
      <c r="L136" s="29"/>
      <c r="M136" s="29"/>
      <c r="N136" s="29"/>
      <c r="O136" s="29"/>
      <c r="P136" s="29"/>
      <c r="Q136" s="29"/>
      <c r="R136" s="29"/>
      <c r="S136" s="29"/>
      <c r="T136" s="29"/>
      <c r="U136" s="29"/>
      <c r="V136" s="29"/>
      <c r="W136" s="29"/>
      <c r="X136" s="29"/>
      <c r="Y136" s="29"/>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44"/>
      <c r="AU136" s="29"/>
      <c r="AV136" s="95"/>
      <c r="AW136" s="95"/>
      <c r="AX136" s="95"/>
      <c r="AY136" s="95"/>
      <c r="AZ136" s="95"/>
      <c r="BA136" s="95"/>
      <c r="BB136" s="95"/>
      <c r="BC136" s="95"/>
      <c r="BD136" s="95"/>
      <c r="BE136" s="95"/>
      <c r="BF136" s="95"/>
      <c r="BG136" s="95"/>
      <c r="BH136" s="95"/>
      <c r="BI136" s="95"/>
      <c r="BJ136" s="95"/>
      <c r="BK136" s="29"/>
      <c r="BL136" s="342"/>
      <c r="BM136" s="206"/>
      <c r="BN136" s="206"/>
      <c r="BO136" s="218"/>
      <c r="BP136" s="57"/>
      <c r="BV136"/>
      <c r="BW136"/>
      <c r="BX136"/>
      <c r="BY136"/>
      <c r="BZ136"/>
      <c r="CA136"/>
      <c r="CB136"/>
      <c r="CC136"/>
      <c r="CD136"/>
      <c r="CE136"/>
      <c r="CF136"/>
      <c r="CG136"/>
      <c r="CH136"/>
      <c r="CI136"/>
    </row>
    <row r="137" spans="1:87" ht="6" customHeight="1" x14ac:dyDescent="0.2">
      <c r="A137" s="32"/>
      <c r="B137" s="33"/>
      <c r="C137" s="34"/>
      <c r="D137" s="3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57"/>
      <c r="AA137" s="57"/>
      <c r="AT137" s="40"/>
      <c r="AU137" s="241"/>
      <c r="AV137" s="241"/>
      <c r="AW137" s="241"/>
      <c r="AX137" s="241"/>
      <c r="AY137" s="241"/>
      <c r="AZ137" s="241"/>
      <c r="BA137" s="241"/>
      <c r="BB137" s="241"/>
      <c r="BC137" s="241"/>
      <c r="BD137" s="241"/>
      <c r="BE137" s="241"/>
      <c r="BF137" s="241"/>
      <c r="BG137" s="241"/>
      <c r="BH137" s="241"/>
      <c r="BI137" s="241"/>
      <c r="BJ137" s="241"/>
      <c r="BK137" s="241"/>
      <c r="BL137" s="339"/>
      <c r="BM137" s="57"/>
      <c r="BN137" s="57"/>
      <c r="BO137" s="218"/>
      <c r="BP137" s="57"/>
      <c r="BV137"/>
      <c r="BW137"/>
      <c r="BX137"/>
      <c r="BY137"/>
      <c r="BZ137"/>
      <c r="CA137"/>
      <c r="CB137"/>
      <c r="CC137"/>
      <c r="CD137"/>
      <c r="CE137"/>
      <c r="CF137"/>
      <c r="CG137"/>
      <c r="CH137"/>
      <c r="CI137"/>
    </row>
    <row r="138" spans="1:87" ht="11.25" customHeight="1" x14ac:dyDescent="0.2">
      <c r="A138" s="37"/>
      <c r="B138" s="266">
        <v>121</v>
      </c>
      <c r="C138" s="39"/>
      <c r="D138" s="40"/>
      <c r="E138" s="435" t="s">
        <v>191</v>
      </c>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435"/>
      <c r="AF138" s="435"/>
      <c r="AG138" s="435"/>
      <c r="AH138" s="435"/>
      <c r="AI138" s="435"/>
      <c r="AJ138" s="435"/>
      <c r="AK138" s="435"/>
      <c r="AL138" s="435"/>
      <c r="AM138" s="435"/>
      <c r="AN138" s="435"/>
      <c r="AO138" s="435"/>
      <c r="AP138" s="435"/>
      <c r="AQ138" s="435"/>
      <c r="AR138" s="435"/>
      <c r="AT138" s="40"/>
      <c r="AU138" s="56"/>
      <c r="AV138" s="225"/>
      <c r="AW138" s="56"/>
      <c r="AX138" s="241"/>
      <c r="AY138" s="241"/>
      <c r="AZ138" s="241"/>
      <c r="BA138" s="241"/>
      <c r="BB138" s="241"/>
      <c r="BC138" s="241"/>
      <c r="BD138" s="241"/>
      <c r="BE138" s="241"/>
      <c r="BF138" s="241"/>
      <c r="BG138" s="241"/>
      <c r="BH138" s="241"/>
      <c r="BI138" s="241"/>
      <c r="BJ138" s="88"/>
      <c r="BK138" s="241"/>
      <c r="BL138" s="339"/>
      <c r="BM138" s="57"/>
      <c r="BN138" s="57"/>
      <c r="BO138" s="218"/>
      <c r="BP138" s="57"/>
      <c r="BQ138" s="265"/>
      <c r="BV138"/>
      <c r="BW138"/>
      <c r="BX138"/>
      <c r="BY138"/>
      <c r="BZ138"/>
      <c r="CA138"/>
      <c r="CB138"/>
      <c r="CC138"/>
      <c r="CD138"/>
      <c r="CE138"/>
      <c r="CF138"/>
      <c r="CG138"/>
      <c r="CH138"/>
      <c r="CI138"/>
    </row>
    <row r="139" spans="1:87" ht="11.25" customHeight="1" x14ac:dyDescent="0.2">
      <c r="A139" s="37"/>
      <c r="B139" s="259"/>
      <c r="C139" s="39"/>
      <c r="D139" s="40"/>
      <c r="E139" s="435"/>
      <c r="F139" s="435"/>
      <c r="G139" s="435"/>
      <c r="H139" s="435"/>
      <c r="I139" s="435"/>
      <c r="J139" s="435"/>
      <c r="K139" s="435"/>
      <c r="L139" s="435"/>
      <c r="M139" s="435"/>
      <c r="N139" s="435"/>
      <c r="O139" s="435"/>
      <c r="P139" s="435"/>
      <c r="Q139" s="435"/>
      <c r="R139" s="435"/>
      <c r="S139" s="435"/>
      <c r="T139" s="435"/>
      <c r="U139" s="435"/>
      <c r="V139" s="435"/>
      <c r="W139" s="435"/>
      <c r="X139" s="435"/>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T139" s="40"/>
      <c r="AU139" s="433" t="s">
        <v>129</v>
      </c>
      <c r="AV139" s="433"/>
      <c r="AW139" s="433"/>
      <c r="AX139" s="433"/>
      <c r="AY139" s="433"/>
      <c r="AZ139" s="433"/>
      <c r="BA139" s="433"/>
      <c r="BB139" s="433"/>
      <c r="BC139" s="433"/>
      <c r="BD139" s="433"/>
      <c r="BE139" s="433"/>
      <c r="BF139" s="433"/>
      <c r="BG139" s="433"/>
      <c r="BH139" s="433"/>
      <c r="BI139" s="433"/>
      <c r="BJ139" s="433"/>
      <c r="BK139" s="241"/>
      <c r="BL139" s="339"/>
      <c r="BM139" s="57"/>
      <c r="BN139" s="57"/>
      <c r="BO139" s="218"/>
      <c r="BP139" s="57"/>
      <c r="BV139"/>
      <c r="BW139"/>
      <c r="BX139"/>
      <c r="BY139"/>
      <c r="BZ139"/>
      <c r="CA139"/>
      <c r="CB139"/>
      <c r="CC139"/>
      <c r="CD139"/>
      <c r="CE139"/>
      <c r="CF139"/>
      <c r="CG139"/>
      <c r="CH139"/>
      <c r="CI139"/>
    </row>
    <row r="140" spans="1:87" ht="11.25" customHeight="1" x14ac:dyDescent="0.2">
      <c r="A140" s="37"/>
      <c r="B140" s="259"/>
      <c r="C140" s="39"/>
      <c r="D140" s="40"/>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T140" s="40"/>
      <c r="AU140" s="241"/>
      <c r="AV140" s="299"/>
      <c r="AW140" s="299"/>
      <c r="AX140" s="299"/>
      <c r="AY140" s="299"/>
      <c r="AZ140" s="299"/>
      <c r="BA140" s="299"/>
      <c r="BB140" s="299"/>
      <c r="BC140" s="299"/>
      <c r="BD140" s="299"/>
      <c r="BE140" s="299"/>
      <c r="BF140" s="299"/>
      <c r="BG140" s="299"/>
      <c r="BH140" s="299"/>
      <c r="BI140" s="299"/>
      <c r="BJ140" s="88"/>
      <c r="BK140" s="241"/>
      <c r="BL140" s="339"/>
      <c r="BM140" s="57"/>
      <c r="BN140" s="57"/>
      <c r="BO140" s="218"/>
      <c r="BP140" s="57"/>
    </row>
    <row r="141" spans="1:87" ht="11.25" customHeight="1" x14ac:dyDescent="0.2">
      <c r="A141" s="37"/>
      <c r="B141" s="259"/>
      <c r="C141" s="39"/>
      <c r="D141" s="40"/>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435"/>
      <c r="AF141" s="435"/>
      <c r="AG141" s="435"/>
      <c r="AH141" s="435"/>
      <c r="AI141" s="435"/>
      <c r="AJ141" s="435"/>
      <c r="AK141" s="435"/>
      <c r="AL141" s="435"/>
      <c r="AM141" s="435"/>
      <c r="AN141" s="435"/>
      <c r="AO141" s="435"/>
      <c r="AP141" s="435"/>
      <c r="AQ141" s="435"/>
      <c r="AR141" s="435"/>
      <c r="AT141" s="40"/>
      <c r="AU141" s="241"/>
      <c r="AV141" s="241"/>
      <c r="AW141" s="241"/>
      <c r="AX141" s="241"/>
      <c r="AY141" s="50"/>
      <c r="AZ141" s="51"/>
      <c r="BA141" s="50"/>
      <c r="BB141" s="51"/>
      <c r="BC141" s="66"/>
      <c r="BD141" s="51"/>
      <c r="BE141" s="66"/>
      <c r="BF141" s="51"/>
      <c r="BG141" s="241"/>
      <c r="BH141" s="72"/>
      <c r="BI141" s="241"/>
      <c r="BK141" s="241"/>
      <c r="BL141" s="339"/>
      <c r="BM141" s="57"/>
      <c r="BN141" s="57"/>
      <c r="BO141" s="218"/>
      <c r="BP141" s="57"/>
    </row>
    <row r="142" spans="1:87" ht="11.25" customHeight="1" x14ac:dyDescent="0.2">
      <c r="A142" s="37"/>
      <c r="B142" s="259"/>
      <c r="C142" s="39"/>
      <c r="D142" s="40"/>
      <c r="E142" s="297"/>
      <c r="F142" s="297"/>
      <c r="G142" s="297"/>
      <c r="H142" s="297"/>
      <c r="I142" s="297"/>
      <c r="J142" s="297"/>
      <c r="K142" s="297"/>
      <c r="L142" s="297"/>
      <c r="M142" s="297"/>
      <c r="N142" s="297"/>
      <c r="O142" s="297"/>
      <c r="P142" s="297"/>
      <c r="Q142" s="297"/>
      <c r="R142" s="297"/>
      <c r="S142" s="297"/>
      <c r="T142" s="297"/>
      <c r="U142" s="297"/>
      <c r="V142" s="297"/>
      <c r="W142" s="297"/>
      <c r="X142" s="297"/>
      <c r="Y142" s="241"/>
      <c r="Z142" s="57"/>
      <c r="AA142" s="57"/>
      <c r="AT142" s="40"/>
      <c r="AU142" s="241"/>
      <c r="AV142" s="241"/>
      <c r="AW142" s="241"/>
      <c r="AX142" s="241"/>
      <c r="AY142" s="54"/>
      <c r="AZ142" s="55"/>
      <c r="BA142" s="54"/>
      <c r="BB142" s="55"/>
      <c r="BC142" s="56"/>
      <c r="BD142" s="55"/>
      <c r="BE142" s="56"/>
      <c r="BF142" s="55"/>
      <c r="BG142" s="241"/>
      <c r="BH142" s="72"/>
      <c r="BI142" s="241"/>
      <c r="BK142" s="241"/>
      <c r="BL142" s="339"/>
      <c r="BM142" s="57"/>
      <c r="BN142" s="57"/>
      <c r="BO142" s="218"/>
      <c r="BP142" s="57"/>
    </row>
    <row r="143" spans="1:87" ht="19.25" customHeight="1" x14ac:dyDescent="0.2">
      <c r="A143" s="37"/>
      <c r="B143" s="259"/>
      <c r="C143" s="39"/>
      <c r="D143" s="40"/>
      <c r="E143" s="297"/>
      <c r="F143" s="297"/>
      <c r="G143" s="297"/>
      <c r="H143" s="297"/>
      <c r="I143" s="297"/>
      <c r="J143" s="297"/>
      <c r="K143" s="297"/>
      <c r="L143" s="297"/>
      <c r="M143" s="297"/>
      <c r="N143" s="297"/>
      <c r="O143" s="297"/>
      <c r="P143" s="297"/>
      <c r="Q143" s="297"/>
      <c r="R143" s="297"/>
      <c r="S143" s="297"/>
      <c r="T143" s="297"/>
      <c r="U143" s="297"/>
      <c r="V143" s="297"/>
      <c r="W143" s="297"/>
      <c r="X143" s="297"/>
      <c r="Y143" s="241"/>
      <c r="Z143" s="57"/>
      <c r="AA143" s="57"/>
      <c r="AT143" s="40"/>
      <c r="AU143" s="442" t="s">
        <v>152</v>
      </c>
      <c r="AV143" s="442"/>
      <c r="AW143" s="442"/>
      <c r="AX143" s="442"/>
      <c r="AY143" s="442"/>
      <c r="AZ143" s="442"/>
      <c r="BA143" s="442"/>
      <c r="BB143" s="442"/>
      <c r="BC143" s="442"/>
      <c r="BD143" s="442"/>
      <c r="BE143" s="442"/>
      <c r="BF143" s="442"/>
      <c r="BG143" s="442"/>
      <c r="BH143" s="442"/>
      <c r="BI143" s="442"/>
      <c r="BK143" s="241"/>
      <c r="BL143" s="339"/>
      <c r="BM143" s="57"/>
      <c r="BN143" s="57"/>
      <c r="BO143" s="218"/>
      <c r="BP143" s="57"/>
    </row>
    <row r="144" spans="1:87" ht="6" customHeight="1" thickBot="1" x14ac:dyDescent="0.25">
      <c r="A144" s="42"/>
      <c r="B144" s="30"/>
      <c r="C144" s="43"/>
      <c r="D144" s="44"/>
      <c r="E144" s="29"/>
      <c r="F144" s="29"/>
      <c r="G144" s="29"/>
      <c r="H144" s="29"/>
      <c r="I144" s="29"/>
      <c r="J144" s="29"/>
      <c r="K144" s="29"/>
      <c r="L144" s="29"/>
      <c r="M144" s="29"/>
      <c r="N144" s="29"/>
      <c r="O144" s="29"/>
      <c r="P144" s="29"/>
      <c r="Q144" s="29"/>
      <c r="R144" s="29"/>
      <c r="S144" s="29"/>
      <c r="T144" s="29"/>
      <c r="U144" s="29"/>
      <c r="V144" s="29"/>
      <c r="W144" s="29"/>
      <c r="X144" s="29"/>
      <c r="Y144" s="29"/>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44"/>
      <c r="AU144" s="29"/>
      <c r="AV144" s="95"/>
      <c r="AW144" s="95"/>
      <c r="AX144" s="95"/>
      <c r="AY144" s="95"/>
      <c r="AZ144" s="95"/>
      <c r="BA144" s="95"/>
      <c r="BB144" s="95"/>
      <c r="BC144" s="95"/>
      <c r="BD144" s="95"/>
      <c r="BE144" s="95"/>
      <c r="BF144" s="95"/>
      <c r="BG144" s="95"/>
      <c r="BH144" s="95"/>
      <c r="BI144" s="95"/>
      <c r="BJ144" s="88"/>
      <c r="BK144" s="241"/>
      <c r="BL144" s="339"/>
      <c r="BM144" s="57"/>
      <c r="BN144" s="57"/>
      <c r="BO144" s="218"/>
      <c r="BP144" s="57"/>
    </row>
    <row r="145" spans="1:68" ht="6" customHeight="1" x14ac:dyDescent="0.2">
      <c r="A145" s="32"/>
      <c r="B145" s="33"/>
      <c r="C145" s="34"/>
      <c r="D145" s="35"/>
      <c r="E145" s="36"/>
      <c r="F145" s="36"/>
      <c r="G145" s="36"/>
      <c r="H145" s="36"/>
      <c r="I145" s="36"/>
      <c r="J145" s="36"/>
      <c r="K145" s="36"/>
      <c r="L145" s="36"/>
      <c r="M145" s="36"/>
      <c r="N145" s="36"/>
      <c r="O145" s="36"/>
      <c r="P145" s="36"/>
      <c r="Q145" s="36"/>
      <c r="R145" s="36"/>
      <c r="S145" s="36"/>
      <c r="T145" s="36"/>
      <c r="U145" s="36"/>
      <c r="V145" s="36"/>
      <c r="W145" s="36"/>
      <c r="X145" s="36"/>
      <c r="Y145" s="36"/>
      <c r="Z145" s="57"/>
      <c r="AA145" s="57"/>
      <c r="AT145" s="40"/>
      <c r="AU145" s="241"/>
      <c r="AV145" s="96"/>
      <c r="AW145" s="96"/>
      <c r="AX145" s="96"/>
      <c r="AY145" s="96"/>
      <c r="AZ145" s="96"/>
      <c r="BA145" s="96"/>
      <c r="BB145" s="96"/>
      <c r="BC145" s="96"/>
      <c r="BD145" s="96"/>
      <c r="BE145" s="96"/>
      <c r="BF145" s="96"/>
      <c r="BG145" s="96"/>
      <c r="BH145" s="96"/>
      <c r="BI145" s="96"/>
      <c r="BJ145" s="96"/>
      <c r="BK145" s="36"/>
      <c r="BL145" s="346"/>
      <c r="BM145" s="205"/>
      <c r="BN145" s="205"/>
      <c r="BO145" s="218"/>
      <c r="BP145" s="57"/>
    </row>
    <row r="146" spans="1:68" ht="11.25" customHeight="1" x14ac:dyDescent="0.2">
      <c r="A146" s="37"/>
      <c r="B146" s="266">
        <v>122</v>
      </c>
      <c r="C146" s="39"/>
      <c r="D146" s="40"/>
      <c r="E146" s="435" t="s">
        <v>124</v>
      </c>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435"/>
      <c r="AG146" s="435"/>
      <c r="AH146" s="435"/>
      <c r="AI146" s="435"/>
      <c r="AJ146" s="435"/>
      <c r="AK146" s="435"/>
      <c r="AL146" s="435"/>
      <c r="AM146" s="435"/>
      <c r="AN146" s="435"/>
      <c r="AO146" s="435"/>
      <c r="AP146" s="435"/>
      <c r="AQ146" s="435"/>
      <c r="AR146" s="435"/>
      <c r="AT146" s="40"/>
      <c r="AU146" s="241"/>
      <c r="AV146" s="88"/>
      <c r="AW146" s="88"/>
      <c r="AX146" s="88"/>
      <c r="AY146" s="88"/>
      <c r="AZ146" s="88"/>
      <c r="BA146" s="88"/>
      <c r="BD146" s="97"/>
      <c r="BE146" s="98"/>
      <c r="BF146" s="99"/>
      <c r="BG146" s="100"/>
      <c r="BH146" s="101"/>
      <c r="BI146" s="102"/>
      <c r="BJ146" s="103"/>
      <c r="BK146" s="241"/>
      <c r="BL146" s="339"/>
      <c r="BM146" s="57"/>
      <c r="BN146" s="57"/>
      <c r="BO146" s="218"/>
      <c r="BP146" s="57"/>
    </row>
    <row r="147" spans="1:68" ht="11.25" customHeight="1" x14ac:dyDescent="0.2">
      <c r="A147" s="37"/>
      <c r="B147" s="104"/>
      <c r="C147" s="39"/>
      <c r="D147" s="40"/>
      <c r="E147" s="435"/>
      <c r="F147" s="435"/>
      <c r="G147" s="435"/>
      <c r="H147" s="435"/>
      <c r="I147" s="435"/>
      <c r="J147" s="435"/>
      <c r="K147" s="435"/>
      <c r="L147" s="435"/>
      <c r="M147" s="435"/>
      <c r="N147" s="435"/>
      <c r="O147" s="435"/>
      <c r="P147" s="435"/>
      <c r="Q147" s="435"/>
      <c r="R147" s="435"/>
      <c r="S147" s="435"/>
      <c r="T147" s="435"/>
      <c r="U147" s="435"/>
      <c r="V147" s="435"/>
      <c r="W147" s="435"/>
      <c r="X147" s="435"/>
      <c r="Y147" s="435"/>
      <c r="Z147" s="435"/>
      <c r="AA147" s="435"/>
      <c r="AB147" s="435"/>
      <c r="AC147" s="435"/>
      <c r="AD147" s="435"/>
      <c r="AE147" s="435"/>
      <c r="AF147" s="435"/>
      <c r="AG147" s="435"/>
      <c r="AH147" s="435"/>
      <c r="AI147" s="435"/>
      <c r="AJ147" s="435"/>
      <c r="AK147" s="435"/>
      <c r="AL147" s="435"/>
      <c r="AM147" s="435"/>
      <c r="AN147" s="435"/>
      <c r="AO147" s="435"/>
      <c r="AP147" s="435"/>
      <c r="AQ147" s="435"/>
      <c r="AR147" s="435"/>
      <c r="AT147" s="40"/>
      <c r="AU147" s="88" t="s">
        <v>31</v>
      </c>
      <c r="AW147" s="88"/>
      <c r="AX147" s="60" t="s">
        <v>3</v>
      </c>
      <c r="AY147" s="60"/>
      <c r="AZ147" s="60"/>
      <c r="BA147" s="94"/>
      <c r="BB147" s="53"/>
      <c r="BC147" s="53"/>
      <c r="BD147" s="105"/>
      <c r="BE147" s="106"/>
      <c r="BF147" s="107"/>
      <c r="BG147" s="108"/>
      <c r="BH147" s="109" t="s">
        <v>13</v>
      </c>
      <c r="BI147" s="110"/>
      <c r="BJ147" s="108"/>
      <c r="BK147" s="241"/>
      <c r="BL147" s="339"/>
      <c r="BM147" s="57"/>
      <c r="BN147" s="57"/>
      <c r="BO147" s="218"/>
      <c r="BP147" s="57"/>
    </row>
    <row r="148" spans="1:68" ht="6" customHeight="1" x14ac:dyDescent="0.2">
      <c r="A148" s="37"/>
      <c r="B148" s="259"/>
      <c r="C148" s="39"/>
      <c r="D148" s="40"/>
      <c r="E148" s="297"/>
      <c r="F148" s="297"/>
      <c r="G148" s="297"/>
      <c r="H148" s="297"/>
      <c r="I148" s="297"/>
      <c r="J148" s="297"/>
      <c r="K148" s="297"/>
      <c r="L148" s="297"/>
      <c r="M148" s="297"/>
      <c r="N148" s="297"/>
      <c r="O148" s="297"/>
      <c r="P148" s="297"/>
      <c r="Q148" s="297"/>
      <c r="R148" s="297"/>
      <c r="S148" s="297"/>
      <c r="T148" s="297"/>
      <c r="U148" s="297"/>
      <c r="V148" s="297"/>
      <c r="W148" s="297"/>
      <c r="X148" s="297"/>
      <c r="Y148" s="241"/>
      <c r="Z148" s="57"/>
      <c r="AA148" s="57"/>
      <c r="AT148" s="40"/>
      <c r="AU148" s="88"/>
      <c r="AW148" s="88"/>
      <c r="AX148" s="88"/>
      <c r="AY148" s="88"/>
      <c r="AZ148" s="88"/>
      <c r="BA148" s="88"/>
      <c r="BB148" s="88"/>
      <c r="BC148" s="88"/>
      <c r="BD148" s="88"/>
      <c r="BE148" s="101"/>
      <c r="BF148" s="101"/>
      <c r="BG148" s="101"/>
      <c r="BH148" s="101"/>
      <c r="BI148" s="101"/>
      <c r="BJ148" s="88"/>
      <c r="BK148" s="241"/>
      <c r="BL148" s="339"/>
      <c r="BM148" s="57"/>
      <c r="BN148" s="57"/>
      <c r="BO148" s="218"/>
      <c r="BP148" s="57"/>
    </row>
    <row r="149" spans="1:68" ht="11.25" customHeight="1" x14ac:dyDescent="0.2">
      <c r="A149" s="37"/>
      <c r="B149" s="259"/>
      <c r="C149" s="39"/>
      <c r="D149" s="40"/>
      <c r="E149" s="297"/>
      <c r="F149" s="297"/>
      <c r="G149" s="297"/>
      <c r="H149" s="297"/>
      <c r="I149" s="297"/>
      <c r="J149" s="297"/>
      <c r="K149" s="297"/>
      <c r="L149" s="297"/>
      <c r="M149" s="297"/>
      <c r="N149" s="297"/>
      <c r="O149" s="297"/>
      <c r="P149" s="297"/>
      <c r="Q149" s="297"/>
      <c r="R149" s="297"/>
      <c r="S149" s="297"/>
      <c r="T149" s="297"/>
      <c r="U149" s="297"/>
      <c r="V149" s="297"/>
      <c r="W149" s="297"/>
      <c r="X149" s="297"/>
      <c r="Y149" s="241"/>
      <c r="Z149" s="57"/>
      <c r="AA149" s="57"/>
      <c r="AT149" s="40"/>
      <c r="AU149" s="88" t="s">
        <v>153</v>
      </c>
      <c r="AW149" s="88"/>
      <c r="AX149" s="88"/>
      <c r="AY149" s="88"/>
      <c r="AZ149" s="88"/>
      <c r="BA149" s="88"/>
      <c r="BB149" s="60"/>
      <c r="BC149" s="60" t="s">
        <v>3</v>
      </c>
      <c r="BD149" s="53"/>
      <c r="BE149" s="94"/>
      <c r="BF149" s="60"/>
      <c r="BG149" s="53"/>
      <c r="BH149" s="53"/>
      <c r="BI149" s="60"/>
      <c r="BJ149" s="91" t="s">
        <v>32</v>
      </c>
      <c r="BK149" s="241"/>
      <c r="BL149" s="339"/>
      <c r="BM149" s="57"/>
      <c r="BN149" s="57"/>
      <c r="BO149" s="218"/>
      <c r="BP149" s="57"/>
    </row>
    <row r="150" spans="1:68" ht="11.25" customHeight="1" x14ac:dyDescent="0.2">
      <c r="A150" s="37"/>
      <c r="B150" s="259"/>
      <c r="C150" s="39"/>
      <c r="D150" s="40"/>
      <c r="E150" s="297"/>
      <c r="F150" s="297"/>
      <c r="G150" s="297"/>
      <c r="H150" s="297"/>
      <c r="I150" s="297"/>
      <c r="J150" s="297"/>
      <c r="K150" s="297"/>
      <c r="L150" s="297"/>
      <c r="M150" s="297"/>
      <c r="N150" s="297"/>
      <c r="O150" s="297"/>
      <c r="P150" s="297"/>
      <c r="Q150" s="297"/>
      <c r="R150" s="297"/>
      <c r="S150" s="297"/>
      <c r="T150" s="297"/>
      <c r="U150" s="297"/>
      <c r="V150" s="297"/>
      <c r="W150" s="297"/>
      <c r="X150" s="297"/>
      <c r="Y150" s="241"/>
      <c r="Z150" s="57"/>
      <c r="AA150" s="57"/>
      <c r="AT150" s="40"/>
      <c r="AU150" s="88" t="s">
        <v>121</v>
      </c>
      <c r="AW150" s="88"/>
      <c r="AX150" s="88"/>
      <c r="AY150" s="88"/>
      <c r="AZ150" s="88"/>
      <c r="BA150" s="60" t="s">
        <v>3</v>
      </c>
      <c r="BB150" s="60"/>
      <c r="BC150" s="60"/>
      <c r="BD150" s="60"/>
      <c r="BE150" s="94"/>
      <c r="BF150" s="60"/>
      <c r="BG150" s="53"/>
      <c r="BH150" s="53"/>
      <c r="BI150" s="60"/>
      <c r="BJ150" s="91" t="s">
        <v>33</v>
      </c>
      <c r="BK150" s="241"/>
      <c r="BL150" s="339"/>
      <c r="BM150" s="57"/>
      <c r="BN150" s="340">
        <v>125</v>
      </c>
      <c r="BO150" s="218"/>
      <c r="BP150" s="57"/>
    </row>
    <row r="151" spans="1:68" ht="11.25" customHeight="1" x14ac:dyDescent="0.2">
      <c r="A151" s="37"/>
      <c r="B151" s="259"/>
      <c r="C151" s="39"/>
      <c r="D151" s="40"/>
      <c r="E151" s="297"/>
      <c r="F151" s="297"/>
      <c r="G151" s="297"/>
      <c r="H151" s="297"/>
      <c r="I151" s="297"/>
      <c r="J151" s="297"/>
      <c r="K151" s="297"/>
      <c r="L151" s="297"/>
      <c r="M151" s="297"/>
      <c r="N151" s="297"/>
      <c r="O151" s="297"/>
      <c r="P151" s="297"/>
      <c r="Q151" s="297"/>
      <c r="R151" s="297"/>
      <c r="S151" s="297"/>
      <c r="T151" s="297"/>
      <c r="U151" s="297"/>
      <c r="V151" s="297"/>
      <c r="W151" s="297"/>
      <c r="X151" s="297"/>
      <c r="Y151" s="241"/>
      <c r="Z151" s="57"/>
      <c r="AA151" s="57"/>
      <c r="AT151" s="40"/>
      <c r="AU151" s="88" t="s">
        <v>18</v>
      </c>
      <c r="AW151" s="88"/>
      <c r="AX151" s="88"/>
      <c r="AY151" s="88"/>
      <c r="AZ151" s="60" t="s">
        <v>3</v>
      </c>
      <c r="BA151" s="60"/>
      <c r="BB151" s="60"/>
      <c r="BC151" s="60"/>
      <c r="BD151" s="60"/>
      <c r="BE151" s="94"/>
      <c r="BF151" s="60"/>
      <c r="BG151" s="53"/>
      <c r="BH151" s="53"/>
      <c r="BI151" s="60"/>
      <c r="BJ151" s="91" t="s">
        <v>34</v>
      </c>
      <c r="BK151" s="241"/>
      <c r="BL151" s="339"/>
      <c r="BM151" s="57"/>
      <c r="BN151" s="57"/>
      <c r="BO151" s="218"/>
      <c r="BP151" s="57"/>
    </row>
    <row r="152" spans="1:68" ht="6" customHeight="1" thickBot="1" x14ac:dyDescent="0.25">
      <c r="A152" s="42"/>
      <c r="B152" s="30"/>
      <c r="C152" s="43"/>
      <c r="D152" s="44"/>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57"/>
      <c r="AA152" s="57"/>
      <c r="AT152" s="40"/>
      <c r="AU152" s="241"/>
      <c r="AV152" s="241"/>
      <c r="AW152" s="241"/>
      <c r="AX152" s="241"/>
      <c r="AY152" s="241"/>
      <c r="AZ152" s="241"/>
      <c r="BA152" s="241"/>
      <c r="BB152" s="241"/>
      <c r="BC152" s="241"/>
      <c r="BD152" s="241"/>
      <c r="BE152" s="241"/>
      <c r="BF152" s="241"/>
      <c r="BG152" s="241"/>
      <c r="BH152" s="241"/>
      <c r="BI152" s="241"/>
      <c r="BJ152" s="29"/>
      <c r="BK152" s="29"/>
      <c r="BL152" s="342"/>
      <c r="BM152" s="206"/>
      <c r="BN152" s="206"/>
      <c r="BO152" s="218"/>
      <c r="BP152" s="57"/>
    </row>
    <row r="153" spans="1:68" ht="6" customHeight="1" x14ac:dyDescent="0.2">
      <c r="A153" s="32"/>
      <c r="B153" s="33"/>
      <c r="C153" s="34"/>
      <c r="D153" s="35"/>
      <c r="E153" s="36"/>
      <c r="F153" s="36"/>
      <c r="G153" s="36"/>
      <c r="H153" s="36"/>
      <c r="I153" s="36"/>
      <c r="J153" s="36"/>
      <c r="K153" s="36"/>
      <c r="L153" s="36"/>
      <c r="M153" s="36"/>
      <c r="N153" s="36"/>
      <c r="O153" s="36"/>
      <c r="P153" s="36"/>
      <c r="Q153" s="36"/>
      <c r="R153" s="36"/>
      <c r="S153" s="36"/>
      <c r="T153" s="36"/>
      <c r="U153" s="36"/>
      <c r="V153" s="36"/>
      <c r="W153" s="36"/>
      <c r="X153" s="36"/>
      <c r="Y153" s="96"/>
      <c r="Z153" s="96"/>
      <c r="AA153" s="96"/>
      <c r="AB153" s="96"/>
      <c r="AC153" s="96"/>
      <c r="AD153" s="96"/>
      <c r="AE153" s="96"/>
      <c r="AF153" s="96"/>
      <c r="AG153" s="96"/>
      <c r="AH153" s="96"/>
      <c r="AI153" s="96"/>
      <c r="AJ153" s="96"/>
      <c r="AK153" s="96"/>
      <c r="AL153" s="96"/>
      <c r="AM153" s="96"/>
      <c r="AN153" s="36"/>
      <c r="AO153" s="96"/>
      <c r="AP153" s="96"/>
      <c r="AQ153" s="96"/>
      <c r="AR153" s="96"/>
      <c r="AS153" s="96"/>
      <c r="AT153" s="115"/>
      <c r="AU153" s="96"/>
      <c r="AV153" s="96"/>
      <c r="AW153" s="96"/>
      <c r="AX153" s="96"/>
      <c r="AY153" s="96"/>
      <c r="AZ153" s="96"/>
      <c r="BA153" s="96"/>
      <c r="BB153" s="96"/>
      <c r="BC153" s="96"/>
      <c r="BD153" s="36"/>
      <c r="BE153" s="96"/>
      <c r="BF153" s="96"/>
      <c r="BG153" s="96"/>
      <c r="BH153" s="96"/>
      <c r="BI153" s="96"/>
      <c r="BJ153" s="88"/>
      <c r="BK153" s="88"/>
      <c r="BL153" s="119"/>
      <c r="BM153" s="88"/>
      <c r="BN153" s="88"/>
      <c r="BO153" s="88"/>
      <c r="BP153" s="57"/>
    </row>
    <row r="154" spans="1:68" ht="11.25" customHeight="1" x14ac:dyDescent="0.2">
      <c r="A154" s="37"/>
      <c r="B154" s="266">
        <v>123</v>
      </c>
      <c r="C154" s="39"/>
      <c r="D154" s="40"/>
      <c r="E154" s="432" t="s">
        <v>193</v>
      </c>
      <c r="F154" s="432"/>
      <c r="G154" s="432"/>
      <c r="H154" s="432"/>
      <c r="I154" s="432"/>
      <c r="J154" s="432"/>
      <c r="K154" s="432"/>
      <c r="L154" s="432"/>
      <c r="M154" s="432"/>
      <c r="N154" s="432"/>
      <c r="O154" s="432"/>
      <c r="P154" s="43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432"/>
      <c r="AQ154" s="432"/>
      <c r="AR154" s="432"/>
      <c r="AS154" s="60"/>
      <c r="AT154" s="223"/>
      <c r="AU154" s="88" t="s">
        <v>135</v>
      </c>
      <c r="AW154" s="88"/>
      <c r="AX154" s="88"/>
      <c r="AY154" s="88"/>
      <c r="AZ154" s="60"/>
      <c r="BA154" s="60"/>
      <c r="BB154" s="60"/>
      <c r="BC154" s="60"/>
      <c r="BD154" s="60"/>
      <c r="BE154" s="60"/>
      <c r="BF154" s="60"/>
      <c r="BG154" s="60"/>
      <c r="BH154" s="57"/>
      <c r="BI154" s="60"/>
      <c r="BJ154" s="60"/>
      <c r="BK154" s="60"/>
      <c r="BL154" s="223"/>
      <c r="BM154" s="60"/>
      <c r="BN154" s="60"/>
      <c r="BO154" s="60"/>
      <c r="BP154" s="57"/>
    </row>
    <row r="155" spans="1:68" ht="11.25" customHeight="1" x14ac:dyDescent="0.2">
      <c r="A155" s="37"/>
      <c r="B155" s="141" t="s">
        <v>192</v>
      </c>
      <c r="C155" s="39"/>
      <c r="D155" s="40"/>
      <c r="E155" s="432"/>
      <c r="F155" s="432"/>
      <c r="G155" s="432"/>
      <c r="H155" s="432"/>
      <c r="I155" s="432"/>
      <c r="J155" s="432"/>
      <c r="K155" s="432"/>
      <c r="L155" s="432"/>
      <c r="M155" s="432"/>
      <c r="N155" s="432"/>
      <c r="O155" s="432"/>
      <c r="P155" s="432"/>
      <c r="Q155" s="432"/>
      <c r="R155" s="432"/>
      <c r="S155" s="432"/>
      <c r="T155" s="432"/>
      <c r="U155" s="432"/>
      <c r="V155" s="432"/>
      <c r="W155" s="432"/>
      <c r="X155" s="432"/>
      <c r="Y155" s="432"/>
      <c r="Z155" s="432"/>
      <c r="AA155" s="432"/>
      <c r="AB155" s="432"/>
      <c r="AC155" s="432"/>
      <c r="AD155" s="432"/>
      <c r="AE155" s="432"/>
      <c r="AF155" s="432"/>
      <c r="AG155" s="432"/>
      <c r="AH155" s="432"/>
      <c r="AI155" s="432"/>
      <c r="AJ155" s="432"/>
      <c r="AK155" s="432"/>
      <c r="AL155" s="432"/>
      <c r="AM155" s="432"/>
      <c r="AN155" s="432"/>
      <c r="AO155" s="432"/>
      <c r="AP155" s="432"/>
      <c r="AQ155" s="432"/>
      <c r="AR155" s="432"/>
      <c r="AS155" s="60"/>
      <c r="AT155" s="224"/>
      <c r="AU155" s="88"/>
      <c r="AW155" s="88" t="s">
        <v>154</v>
      </c>
      <c r="AX155" s="88"/>
      <c r="AY155" s="60"/>
      <c r="AZ155" s="60"/>
      <c r="BA155" s="221"/>
      <c r="BB155" s="88"/>
      <c r="BC155" s="60"/>
      <c r="BD155" s="60"/>
      <c r="BE155" s="60"/>
      <c r="BF155" s="60" t="s">
        <v>3</v>
      </c>
      <c r="BG155" s="60"/>
      <c r="BH155" s="53"/>
      <c r="BI155" s="60"/>
      <c r="BJ155" s="222" t="s">
        <v>20</v>
      </c>
      <c r="BK155" s="88"/>
      <c r="BL155" s="223"/>
      <c r="BM155" s="60"/>
      <c r="BN155" s="60"/>
      <c r="BO155" s="60"/>
      <c r="BP155" s="57"/>
    </row>
    <row r="156" spans="1:68" ht="11.25" customHeight="1" x14ac:dyDescent="0.2">
      <c r="A156" s="37"/>
      <c r="B156" s="259"/>
      <c r="C156" s="39"/>
      <c r="D156" s="40"/>
      <c r="E156" s="432"/>
      <c r="F156" s="432"/>
      <c r="G156" s="432"/>
      <c r="H156" s="432"/>
      <c r="I156" s="432"/>
      <c r="J156" s="432"/>
      <c r="K156" s="432"/>
      <c r="L156" s="432"/>
      <c r="M156" s="432"/>
      <c r="N156" s="432"/>
      <c r="O156" s="432"/>
      <c r="P156" s="432"/>
      <c r="Q156" s="432"/>
      <c r="R156" s="432"/>
      <c r="S156" s="432"/>
      <c r="T156" s="432"/>
      <c r="U156" s="432"/>
      <c r="V156" s="432"/>
      <c r="W156" s="432"/>
      <c r="X156" s="432"/>
      <c r="Y156" s="432"/>
      <c r="Z156" s="432"/>
      <c r="AA156" s="432"/>
      <c r="AB156" s="432"/>
      <c r="AC156" s="432"/>
      <c r="AD156" s="432"/>
      <c r="AE156" s="432"/>
      <c r="AF156" s="432"/>
      <c r="AG156" s="432"/>
      <c r="AH156" s="432"/>
      <c r="AI156" s="432"/>
      <c r="AJ156" s="432"/>
      <c r="AK156" s="432"/>
      <c r="AL156" s="432"/>
      <c r="AM156" s="432"/>
      <c r="AN156" s="432"/>
      <c r="AO156" s="432"/>
      <c r="AP156" s="432"/>
      <c r="AQ156" s="432"/>
      <c r="AR156" s="432"/>
      <c r="AS156" s="88"/>
      <c r="AT156" s="119"/>
      <c r="AU156" s="88" t="s">
        <v>194</v>
      </c>
      <c r="AW156" s="88"/>
      <c r="AX156" s="88"/>
      <c r="AY156" s="88"/>
      <c r="AZ156" s="88"/>
      <c r="BA156" s="88"/>
      <c r="BB156" s="60"/>
      <c r="BD156" s="239" t="s">
        <v>3</v>
      </c>
      <c r="BE156" s="60"/>
      <c r="BF156" s="60"/>
      <c r="BG156" s="60"/>
      <c r="BH156" s="219"/>
      <c r="BI156" s="60"/>
      <c r="BJ156" s="222" t="s">
        <v>21</v>
      </c>
      <c r="BK156" s="60"/>
      <c r="BL156" s="223"/>
      <c r="BM156" s="60"/>
      <c r="BN156" s="340">
        <v>125</v>
      </c>
      <c r="BO156" s="60"/>
      <c r="BP156" s="57"/>
    </row>
    <row r="157" spans="1:68" ht="6" customHeight="1" thickBot="1" x14ac:dyDescent="0.25">
      <c r="A157" s="42"/>
      <c r="B157" s="30"/>
      <c r="C157" s="43"/>
      <c r="D157" s="44"/>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40"/>
      <c r="AU157" s="241"/>
      <c r="AV157" s="241"/>
      <c r="AW157" s="241"/>
      <c r="AX157" s="241"/>
      <c r="AY157" s="241"/>
      <c r="AZ157" s="241"/>
      <c r="BA157" s="241"/>
      <c r="BB157" s="241"/>
      <c r="BC157" s="241"/>
      <c r="BD157" s="241"/>
      <c r="BE157" s="241"/>
      <c r="BF157" s="241"/>
      <c r="BG157" s="241"/>
      <c r="BH157" s="241"/>
      <c r="BI157" s="241"/>
      <c r="BJ157" s="241"/>
      <c r="BK157" s="241"/>
      <c r="BL157" s="40"/>
      <c r="BM157" s="241"/>
      <c r="BN157" s="241"/>
      <c r="BO157" s="241"/>
      <c r="BP157" s="57"/>
    </row>
    <row r="158" spans="1:68" ht="6" customHeight="1" x14ac:dyDescent="0.2">
      <c r="A158" s="32"/>
      <c r="B158" s="33"/>
      <c r="C158" s="34"/>
      <c r="D158" s="35"/>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5"/>
      <c r="BM158" s="36"/>
      <c r="BN158" s="36"/>
      <c r="BO158" s="241"/>
      <c r="BP158" s="57"/>
    </row>
    <row r="159" spans="1:68" ht="11.25" customHeight="1" x14ac:dyDescent="0.2">
      <c r="A159" s="37"/>
      <c r="B159" s="266">
        <v>124</v>
      </c>
      <c r="C159" s="39"/>
      <c r="D159" s="40"/>
      <c r="E159" s="437" t="str">
        <f ca="1">VLOOKUP(INDIRECT(ADDRESS(ROW(),COLUMN()-3)),Language_Translations,MATCH(Language_Selected,Language_Options,0),FALSE)</f>
        <v>Le test pour le diagnostic d'anémie montre que (NOM DE L'ENFANT) a une anémie sévère. Votre enfant est sérieusement malade et doit être emmené à un établissement de santé immédiatement.</v>
      </c>
      <c r="F159" s="438"/>
      <c r="G159" s="438"/>
      <c r="H159" s="438"/>
      <c r="I159" s="438"/>
      <c r="J159" s="438"/>
      <c r="K159" s="438"/>
      <c r="L159" s="438"/>
      <c r="M159" s="438"/>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J159" s="438"/>
      <c r="AK159" s="438"/>
      <c r="AL159" s="438"/>
      <c r="AM159" s="438"/>
      <c r="AN159" s="438"/>
      <c r="AO159" s="438"/>
      <c r="AP159" s="438"/>
      <c r="AQ159" s="438"/>
      <c r="AR159" s="438"/>
      <c r="AS159" s="438"/>
      <c r="AT159" s="438"/>
      <c r="AU159" s="438"/>
      <c r="AV159" s="438"/>
      <c r="AW159" s="438"/>
      <c r="AX159" s="438"/>
      <c r="AY159" s="438"/>
      <c r="AZ159" s="438"/>
      <c r="BA159" s="438"/>
      <c r="BB159" s="438"/>
      <c r="BC159" s="438"/>
      <c r="BD159" s="438"/>
      <c r="BE159" s="438"/>
      <c r="BF159" s="438"/>
      <c r="BG159" s="438"/>
      <c r="BH159" s="438"/>
      <c r="BI159" s="438"/>
      <c r="BJ159" s="438"/>
      <c r="BK159" s="438"/>
      <c r="BL159" s="344"/>
      <c r="BM159" s="295"/>
      <c r="BN159" s="295"/>
      <c r="BO159" s="295"/>
      <c r="BP159" s="57"/>
    </row>
    <row r="160" spans="1:68" ht="11.25" customHeight="1" x14ac:dyDescent="0.2">
      <c r="A160" s="37"/>
      <c r="B160" s="264"/>
      <c r="C160" s="39"/>
      <c r="D160" s="40"/>
      <c r="E160" s="438"/>
      <c r="F160" s="438"/>
      <c r="G160" s="438"/>
      <c r="H160" s="438"/>
      <c r="I160" s="438"/>
      <c r="J160" s="438"/>
      <c r="K160" s="438"/>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8"/>
      <c r="BE160" s="438"/>
      <c r="BF160" s="438"/>
      <c r="BG160" s="438"/>
      <c r="BH160" s="438"/>
      <c r="BI160" s="438"/>
      <c r="BJ160" s="438"/>
      <c r="BK160" s="438"/>
      <c r="BL160" s="344"/>
      <c r="BM160" s="295"/>
      <c r="BN160" s="295"/>
      <c r="BO160" s="295"/>
      <c r="BP160" s="57"/>
    </row>
    <row r="161" spans="1:68" ht="11.25" customHeight="1" x14ac:dyDescent="0.2">
      <c r="A161" s="37"/>
      <c r="B161" s="104"/>
      <c r="C161" s="39"/>
      <c r="D161" s="40"/>
      <c r="E161" s="438"/>
      <c r="F161" s="438"/>
      <c r="G161" s="438"/>
      <c r="H161" s="438"/>
      <c r="I161" s="438"/>
      <c r="J161" s="438"/>
      <c r="K161" s="438"/>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8"/>
      <c r="BE161" s="438"/>
      <c r="BF161" s="438"/>
      <c r="BG161" s="438"/>
      <c r="BH161" s="438"/>
      <c r="BI161" s="438"/>
      <c r="BJ161" s="438"/>
      <c r="BK161" s="438"/>
      <c r="BL161" s="344"/>
      <c r="BM161" s="295"/>
      <c r="BN161" s="295"/>
      <c r="BO161" s="295"/>
      <c r="BP161" s="57"/>
    </row>
    <row r="162" spans="1:68" ht="11.25" customHeight="1" x14ac:dyDescent="0.2">
      <c r="A162" s="37"/>
      <c r="B162" s="259"/>
      <c r="C162" s="39"/>
      <c r="D162" s="40"/>
      <c r="E162" s="437" t="s">
        <v>215</v>
      </c>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7"/>
      <c r="AH162" s="437"/>
      <c r="AI162" s="437"/>
      <c r="AJ162" s="437"/>
      <c r="AK162" s="437"/>
      <c r="AL162" s="437"/>
      <c r="AM162" s="437"/>
      <c r="AN162" s="437"/>
      <c r="AO162" s="437"/>
      <c r="AP162" s="437"/>
      <c r="AQ162" s="437"/>
      <c r="AR162" s="437"/>
      <c r="AS162" s="437"/>
      <c r="AT162" s="437"/>
      <c r="AU162" s="437"/>
      <c r="AV162" s="437"/>
      <c r="AW162" s="437"/>
      <c r="AX162" s="437"/>
      <c r="AY162" s="437"/>
      <c r="AZ162" s="437"/>
      <c r="BA162" s="437"/>
      <c r="BB162" s="437"/>
      <c r="BC162" s="437"/>
      <c r="BD162" s="437"/>
      <c r="BE162" s="437"/>
      <c r="BF162" s="437"/>
      <c r="BG162" s="437"/>
      <c r="BH162" s="437"/>
      <c r="BI162" s="437"/>
      <c r="BJ162" s="437"/>
      <c r="BK162" s="437"/>
      <c r="BL162" s="344"/>
      <c r="BM162" s="295"/>
      <c r="BN162" s="295"/>
      <c r="BO162" s="295"/>
      <c r="BP162" s="57"/>
    </row>
    <row r="163" spans="1:68" ht="6" customHeight="1" thickBot="1" x14ac:dyDescent="0.25">
      <c r="A163" s="42"/>
      <c r="B163" s="30"/>
      <c r="C163" s="43"/>
      <c r="D163" s="44"/>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44"/>
      <c r="BM163" s="29"/>
      <c r="BN163" s="29"/>
      <c r="BO163" s="241"/>
      <c r="BP163" s="57"/>
    </row>
    <row r="164" spans="1:68" ht="6" customHeight="1" x14ac:dyDescent="0.2">
      <c r="A164" s="112"/>
      <c r="B164" s="113"/>
      <c r="C164" s="114"/>
      <c r="D164" s="115"/>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241"/>
      <c r="AT164" s="57"/>
      <c r="AU164" s="57"/>
      <c r="AV164" s="57"/>
      <c r="AW164" s="57"/>
      <c r="AX164" s="57"/>
      <c r="AY164" s="57"/>
      <c r="AZ164" s="57"/>
      <c r="BA164" s="57"/>
      <c r="BB164" s="57"/>
      <c r="BC164" s="57"/>
      <c r="BD164" s="57"/>
      <c r="BE164" s="57"/>
      <c r="BF164" s="57"/>
      <c r="BG164" s="57"/>
      <c r="BH164" s="57"/>
      <c r="BI164" s="57"/>
      <c r="BJ164" s="57"/>
      <c r="BK164" s="57"/>
      <c r="BL164" s="339"/>
      <c r="BM164" s="57"/>
      <c r="BN164" s="57"/>
      <c r="BO164" s="218"/>
      <c r="BP164" s="57"/>
    </row>
    <row r="165" spans="1:68" ht="11.25" customHeight="1" x14ac:dyDescent="0.2">
      <c r="A165" s="116"/>
      <c r="B165" s="266">
        <v>125</v>
      </c>
      <c r="C165" s="118"/>
      <c r="D165" s="119"/>
      <c r="E165" s="431" t="s">
        <v>228</v>
      </c>
      <c r="F165" s="431"/>
      <c r="G165" s="431"/>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431"/>
      <c r="AL165" s="431"/>
      <c r="AM165" s="431"/>
      <c r="AN165" s="431"/>
      <c r="AO165" s="431"/>
      <c r="AP165" s="431"/>
      <c r="AQ165" s="431"/>
      <c r="AR165" s="431"/>
      <c r="AS165" s="431"/>
      <c r="AT165" s="431"/>
      <c r="AU165" s="431"/>
      <c r="AV165" s="431"/>
      <c r="AW165" s="431"/>
      <c r="AX165" s="431"/>
      <c r="AY165" s="431"/>
      <c r="AZ165" s="431"/>
      <c r="BA165" s="431"/>
      <c r="BB165" s="431"/>
      <c r="BC165" s="431"/>
      <c r="BD165" s="431"/>
      <c r="BE165" s="431"/>
      <c r="BF165" s="431"/>
      <c r="BG165" s="431"/>
      <c r="BH165" s="431"/>
      <c r="BI165" s="431"/>
      <c r="BJ165" s="431"/>
      <c r="BK165" s="431"/>
      <c r="BL165" s="345"/>
      <c r="BM165" s="298"/>
      <c r="BN165" s="298"/>
      <c r="BO165" s="218"/>
      <c r="BP165" s="57"/>
    </row>
    <row r="166" spans="1:68" ht="6" customHeight="1" thickBot="1" x14ac:dyDescent="0.25">
      <c r="A166" s="121"/>
      <c r="B166" s="122"/>
      <c r="C166" s="123"/>
      <c r="D166" s="124"/>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125"/>
      <c r="AK166" s="95"/>
      <c r="AL166" s="95"/>
      <c r="AM166" s="95"/>
      <c r="AN166" s="95"/>
      <c r="AO166" s="95"/>
      <c r="AP166" s="95"/>
      <c r="AQ166" s="95"/>
      <c r="AR166" s="95"/>
      <c r="AS166" s="29"/>
      <c r="AT166" s="206"/>
      <c r="AU166" s="206"/>
      <c r="AV166" s="206"/>
      <c r="AW166" s="206"/>
      <c r="AX166" s="206"/>
      <c r="AY166" s="206"/>
      <c r="AZ166" s="206"/>
      <c r="BA166" s="206"/>
      <c r="BB166" s="206"/>
      <c r="BC166" s="206"/>
      <c r="BD166" s="206"/>
      <c r="BE166" s="206"/>
      <c r="BF166" s="206"/>
      <c r="BG166" s="206"/>
      <c r="BH166" s="206"/>
      <c r="BI166" s="206"/>
      <c r="BJ166" s="206"/>
      <c r="BK166" s="206"/>
      <c r="BL166" s="342"/>
      <c r="BM166" s="206"/>
      <c r="BN166" s="206"/>
      <c r="BO166" s="218"/>
      <c r="BP166" s="57"/>
    </row>
    <row r="167" spans="1:68" ht="6" customHeight="1" x14ac:dyDescent="0.2">
      <c r="A167" s="36"/>
      <c r="B167" s="33"/>
      <c r="C167" s="49"/>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row>
    <row r="205" spans="69:69" x14ac:dyDescent="0.2">
      <c r="BQ205" s="265"/>
    </row>
  </sheetData>
  <sheetProtection formatCells="0" formatRows="0" insertRows="0" deleteRows="0"/>
  <mergeCells count="40">
    <mergeCell ref="E154:AR156"/>
    <mergeCell ref="E159:BK161"/>
    <mergeCell ref="E162:BK162"/>
    <mergeCell ref="E165:BK165"/>
    <mergeCell ref="AU81:BJ81"/>
    <mergeCell ref="AU86:BJ86"/>
    <mergeCell ref="E116:BK130"/>
    <mergeCell ref="E133:AR135"/>
    <mergeCell ref="E138:AR141"/>
    <mergeCell ref="AU139:BJ139"/>
    <mergeCell ref="AU143:BI143"/>
    <mergeCell ref="E146:AR147"/>
    <mergeCell ref="E89:AR92"/>
    <mergeCell ref="D99:BI99"/>
    <mergeCell ref="BL99:BN99"/>
    <mergeCell ref="E102:BJ103"/>
    <mergeCell ref="E106:AA107"/>
    <mergeCell ref="E110:AR113"/>
    <mergeCell ref="E69:BJ69"/>
    <mergeCell ref="E75:AR76"/>
    <mergeCell ref="E79:AR81"/>
    <mergeCell ref="E84:AR86"/>
    <mergeCell ref="E68:BJ68"/>
    <mergeCell ref="E24:AR24"/>
    <mergeCell ref="E28:AR29"/>
    <mergeCell ref="E31:AR31"/>
    <mergeCell ref="E33:AR33"/>
    <mergeCell ref="E36:X36"/>
    <mergeCell ref="E40:AR41"/>
    <mergeCell ref="E48:AR49"/>
    <mergeCell ref="E52:AR53"/>
    <mergeCell ref="E55:AR57"/>
    <mergeCell ref="E60:AR61"/>
    <mergeCell ref="E64:AR65"/>
    <mergeCell ref="E20:AR21"/>
    <mergeCell ref="A1:BO1"/>
    <mergeCell ref="E4:BN7"/>
    <mergeCell ref="D10:BI10"/>
    <mergeCell ref="BL10:BN10"/>
    <mergeCell ref="E13:AR16"/>
  </mergeCells>
  <printOptions horizontalCentered="1"/>
  <pageMargins left="0.25" right="0.25" top="0.25" bottom="0.25" header="0.3" footer="0.3"/>
  <pageSetup paperSize="9" scale="85" orientation="portrait" r:id="rId1"/>
  <headerFooter>
    <oddFooter>&amp;CBIO-&amp;P</oddFooter>
  </headerFooter>
  <rowBreaks count="1" manualBreakCount="1">
    <brk id="9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B6864-3AEF-4A6B-AE50-BDB0050BDD97}">
  <sheetPr>
    <tabColor theme="9"/>
  </sheetPr>
  <dimension ref="A1:CN206"/>
  <sheetViews>
    <sheetView view="pageBreakPreview" topLeftCell="A10" zoomScaleNormal="100" zoomScaleSheetLayoutView="100" workbookViewId="0">
      <selection activeCell="V23" sqref="V23"/>
    </sheetView>
  </sheetViews>
  <sheetFormatPr defaultColWidth="1.88671875" defaultRowHeight="10" x14ac:dyDescent="0.2"/>
  <cols>
    <col min="1" max="1" width="1" style="28" customWidth="1"/>
    <col min="2" max="2" width="3.88671875" style="200" customWidth="1"/>
    <col min="3" max="4" width="1" style="28" customWidth="1"/>
    <col min="5" max="24" width="1.88671875" style="28"/>
    <col min="25" max="26" width="1" style="28" customWidth="1"/>
    <col min="27" max="38" width="1.88671875" style="28"/>
    <col min="39" max="42" width="1.88671875" style="28" customWidth="1"/>
    <col min="43" max="43" width="1.88671875" style="28"/>
    <col min="44" max="45" width="1" style="28" customWidth="1"/>
    <col min="46" max="65" width="1.88671875" style="28"/>
    <col min="66" max="66" width="4" style="28" bestFit="1" customWidth="1"/>
    <col min="67" max="67" width="1" customWidth="1"/>
    <col min="68" max="68" width="1.88671875" style="28"/>
    <col min="69" max="69" width="5.6640625" style="28" customWidth="1"/>
    <col min="70" max="16384" width="1.88671875" style="28"/>
  </cols>
  <sheetData>
    <row r="1" spans="1:68" x14ac:dyDescent="0.2">
      <c r="A1" s="443" t="s">
        <v>195</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row>
    <row r="2" spans="1:68" ht="6" customHeight="1" thickBot="1" x14ac:dyDescent="0.25">
      <c r="A2" s="29"/>
      <c r="B2" s="30"/>
      <c r="C2" s="31"/>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row>
    <row r="3" spans="1:68" ht="6" customHeight="1" x14ac:dyDescent="0.2">
      <c r="A3" s="32"/>
      <c r="B3" s="33"/>
      <c r="C3" s="34"/>
      <c r="D3" s="35"/>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205"/>
      <c r="AU3" s="205"/>
      <c r="AV3" s="205"/>
      <c r="AW3" s="205"/>
      <c r="AX3" s="205"/>
      <c r="AY3" s="205"/>
      <c r="AZ3" s="205"/>
      <c r="BA3" s="205"/>
      <c r="BB3" s="205"/>
      <c r="BC3" s="205"/>
      <c r="BD3" s="205"/>
      <c r="BE3" s="205"/>
      <c r="BF3" s="205"/>
      <c r="BG3" s="205"/>
      <c r="BH3" s="205"/>
      <c r="BI3" s="205"/>
      <c r="BJ3" s="205"/>
      <c r="BK3" s="205"/>
      <c r="BL3" s="205"/>
      <c r="BM3" s="205"/>
      <c r="BN3" s="215"/>
    </row>
    <row r="4" spans="1:68" ht="11.25" customHeight="1" x14ac:dyDescent="0.2">
      <c r="A4" s="37"/>
      <c r="B4" s="266">
        <v>101</v>
      </c>
      <c r="C4" s="39"/>
      <c r="D4" s="40"/>
      <c r="E4" s="444" t="s">
        <v>235</v>
      </c>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5"/>
    </row>
    <row r="5" spans="1:68" ht="11.25" customHeight="1" x14ac:dyDescent="0.2">
      <c r="A5" s="37"/>
      <c r="B5" s="117"/>
      <c r="C5" s="39"/>
      <c r="D5" s="40"/>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5"/>
    </row>
    <row r="6" spans="1:68" ht="11.25" customHeight="1" x14ac:dyDescent="0.2">
      <c r="A6" s="37"/>
      <c r="B6" s="120"/>
      <c r="C6" s="39"/>
      <c r="D6" s="40"/>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5"/>
    </row>
    <row r="7" spans="1:68" ht="11.25" customHeight="1" x14ac:dyDescent="0.2">
      <c r="A7" s="37"/>
      <c r="B7" s="141"/>
      <c r="C7" s="39"/>
      <c r="D7" s="40"/>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5"/>
    </row>
    <row r="8" spans="1:68" ht="6" customHeight="1" thickBot="1" x14ac:dyDescent="0.25">
      <c r="A8" s="42"/>
      <c r="B8" s="150"/>
      <c r="C8" s="43"/>
      <c r="D8" s="44"/>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06"/>
      <c r="AU8" s="206"/>
      <c r="AV8" s="206"/>
      <c r="AW8" s="206"/>
      <c r="AX8" s="206"/>
      <c r="AY8" s="206"/>
      <c r="AZ8" s="206"/>
      <c r="BA8" s="206"/>
      <c r="BB8" s="206"/>
      <c r="BC8" s="206"/>
      <c r="BD8" s="206"/>
      <c r="BE8" s="206"/>
      <c r="BF8" s="206"/>
      <c r="BG8" s="206"/>
      <c r="BH8" s="206"/>
      <c r="BI8" s="206"/>
      <c r="BJ8" s="206"/>
      <c r="BK8" s="206"/>
      <c r="BL8" s="206"/>
      <c r="BM8" s="206"/>
      <c r="BN8" s="216"/>
    </row>
    <row r="9" spans="1:68" ht="6" customHeight="1" x14ac:dyDescent="0.2">
      <c r="A9" s="32"/>
      <c r="B9" s="146"/>
      <c r="C9" s="34"/>
      <c r="D9" s="35"/>
      <c r="E9" s="36"/>
      <c r="F9" s="36"/>
      <c r="G9" s="36"/>
      <c r="H9" s="36"/>
      <c r="I9" s="36"/>
      <c r="J9" s="36"/>
      <c r="K9" s="36"/>
      <c r="L9" s="36"/>
      <c r="M9" s="36"/>
      <c r="N9" s="36"/>
      <c r="O9" s="36"/>
      <c r="P9" s="36"/>
      <c r="Q9" s="36"/>
      <c r="R9" s="36"/>
      <c r="S9" s="36"/>
      <c r="T9" s="36"/>
      <c r="U9" s="36"/>
      <c r="V9" s="36"/>
      <c r="W9" s="36"/>
      <c r="X9" s="36"/>
      <c r="Y9" s="36"/>
      <c r="Z9" s="205"/>
      <c r="AA9" s="205"/>
      <c r="AB9" s="205"/>
      <c r="AC9" s="205"/>
      <c r="AD9" s="205"/>
      <c r="AE9" s="205"/>
      <c r="AF9" s="205"/>
      <c r="AG9" s="205"/>
      <c r="AH9" s="205"/>
      <c r="AI9" s="205"/>
      <c r="AJ9" s="205"/>
      <c r="AK9" s="205"/>
      <c r="AL9" s="205"/>
      <c r="AM9" s="205"/>
      <c r="AN9" s="205"/>
      <c r="AO9" s="205"/>
      <c r="AP9" s="205"/>
      <c r="AQ9" s="205"/>
      <c r="AR9" s="205"/>
      <c r="AS9" s="205"/>
      <c r="AT9" s="36"/>
      <c r="AU9" s="36"/>
      <c r="AV9" s="36"/>
      <c r="AW9" s="36"/>
      <c r="AX9" s="36"/>
      <c r="AY9" s="36"/>
      <c r="AZ9" s="36"/>
      <c r="BA9" s="36"/>
      <c r="BB9" s="36"/>
      <c r="BC9" s="36"/>
      <c r="BD9" s="36"/>
      <c r="BE9" s="36"/>
      <c r="BF9" s="36"/>
      <c r="BG9" s="36"/>
      <c r="BH9" s="36"/>
      <c r="BI9" s="36"/>
      <c r="BJ9" s="36"/>
      <c r="BK9" s="36"/>
      <c r="BL9" s="346"/>
      <c r="BM9" s="205"/>
      <c r="BN9" s="205"/>
    </row>
    <row r="10" spans="1:68" x14ac:dyDescent="0.2">
      <c r="A10" s="37"/>
      <c r="B10" s="141"/>
      <c r="C10" s="39"/>
      <c r="D10" s="440" t="s">
        <v>71</v>
      </c>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241"/>
      <c r="BK10" s="241"/>
      <c r="BL10" s="446" t="s">
        <v>1</v>
      </c>
      <c r="BM10" s="447"/>
      <c r="BN10" s="447"/>
      <c r="BO10" s="336"/>
      <c r="BP10" s="336"/>
    </row>
    <row r="11" spans="1:68" ht="6" customHeight="1" thickBot="1" x14ac:dyDescent="0.25">
      <c r="A11" s="42"/>
      <c r="B11" s="150"/>
      <c r="C11" s="43"/>
      <c r="D11" s="44"/>
      <c r="E11" s="31"/>
      <c r="F11" s="29"/>
      <c r="G11" s="29"/>
      <c r="H11" s="29"/>
      <c r="I11" s="29"/>
      <c r="J11" s="29"/>
      <c r="K11" s="29"/>
      <c r="L11" s="29"/>
      <c r="M11" s="29"/>
      <c r="N11" s="29"/>
      <c r="O11" s="29"/>
      <c r="P11" s="29"/>
      <c r="Q11" s="29"/>
      <c r="R11" s="29"/>
      <c r="S11" s="29"/>
      <c r="T11" s="29"/>
      <c r="U11" s="29"/>
      <c r="V11" s="29"/>
      <c r="W11" s="29"/>
      <c r="X11" s="29"/>
      <c r="Y11" s="29"/>
      <c r="Z11" s="206"/>
      <c r="AA11" s="206"/>
      <c r="AB11" s="206"/>
      <c r="AC11" s="206"/>
      <c r="AD11" s="206"/>
      <c r="AE11" s="206"/>
      <c r="AF11" s="206"/>
      <c r="AG11" s="206"/>
      <c r="AH11" s="206"/>
      <c r="AI11" s="206"/>
      <c r="AJ11" s="206"/>
      <c r="AK11" s="206"/>
      <c r="AL11" s="206"/>
      <c r="AM11" s="206"/>
      <c r="AN11" s="206"/>
      <c r="AO11" s="206"/>
      <c r="AP11" s="206"/>
      <c r="AQ11" s="206"/>
      <c r="AR11" s="206"/>
      <c r="AS11" s="206"/>
      <c r="AT11" s="29"/>
      <c r="AU11" s="29"/>
      <c r="AV11" s="29"/>
      <c r="AW11" s="29"/>
      <c r="AX11" s="29"/>
      <c r="AY11" s="29"/>
      <c r="AZ11" s="29"/>
      <c r="BA11" s="29"/>
      <c r="BB11" s="29"/>
      <c r="BC11" s="29"/>
      <c r="BD11" s="29"/>
      <c r="BE11" s="29"/>
      <c r="BF11" s="29"/>
      <c r="BG11" s="29"/>
      <c r="BH11" s="29"/>
      <c r="BI11" s="29"/>
      <c r="BJ11" s="29"/>
      <c r="BK11" s="29"/>
      <c r="BL11" s="342"/>
      <c r="BM11" s="206"/>
      <c r="BN11" s="206"/>
    </row>
    <row r="12" spans="1:68" ht="6" customHeight="1" x14ac:dyDescent="0.2">
      <c r="A12" s="32"/>
      <c r="B12" s="146"/>
      <c r="C12" s="34"/>
      <c r="D12" s="35"/>
      <c r="E12" s="49"/>
      <c r="F12" s="36"/>
      <c r="G12" s="36"/>
      <c r="H12" s="36"/>
      <c r="I12" s="36"/>
      <c r="J12" s="36"/>
      <c r="K12" s="36"/>
      <c r="L12" s="36"/>
      <c r="M12" s="36"/>
      <c r="N12" s="36"/>
      <c r="O12" s="36"/>
      <c r="P12" s="36"/>
      <c r="Q12" s="36"/>
      <c r="R12" s="36"/>
      <c r="S12" s="36"/>
      <c r="T12" s="36"/>
      <c r="U12" s="36"/>
      <c r="V12" s="36"/>
      <c r="W12" s="36"/>
      <c r="X12" s="36"/>
      <c r="Y12" s="36"/>
      <c r="Z12" s="205"/>
      <c r="AT12" s="35"/>
      <c r="AU12" s="36"/>
      <c r="AV12" s="36"/>
      <c r="AW12" s="36"/>
      <c r="AX12" s="36"/>
      <c r="AY12" s="36"/>
      <c r="AZ12" s="36"/>
      <c r="BA12" s="36"/>
      <c r="BB12" s="36"/>
      <c r="BC12" s="36"/>
      <c r="BD12" s="36"/>
      <c r="BE12" s="36"/>
      <c r="BF12" s="36"/>
      <c r="BG12" s="36"/>
      <c r="BH12" s="36"/>
      <c r="BI12" s="36"/>
      <c r="BJ12" s="36"/>
      <c r="BK12" s="36"/>
      <c r="BL12" s="339"/>
      <c r="BM12" s="57"/>
      <c r="BN12" s="57"/>
    </row>
    <row r="13" spans="1:68" ht="11.25" customHeight="1" x14ac:dyDescent="0.2">
      <c r="A13" s="37"/>
      <c r="B13" s="270">
        <v>102</v>
      </c>
      <c r="C13" s="39"/>
      <c r="D13" s="40"/>
      <c r="E13" s="448" t="s">
        <v>251</v>
      </c>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T13" s="40"/>
      <c r="AU13" s="58" t="s">
        <v>4</v>
      </c>
      <c r="AV13" s="58"/>
      <c r="AW13" s="58"/>
      <c r="AX13" s="58"/>
      <c r="AY13" s="56"/>
      <c r="AZ13" s="56"/>
      <c r="BA13" s="56"/>
      <c r="BB13" s="56"/>
      <c r="BC13" s="56"/>
      <c r="BD13" s="56"/>
      <c r="BE13" s="56"/>
      <c r="BF13" s="56"/>
      <c r="BG13" s="56"/>
      <c r="BH13" s="56"/>
      <c r="BI13" s="56"/>
      <c r="BJ13" s="319"/>
      <c r="BK13" s="241"/>
      <c r="BL13" s="339"/>
      <c r="BM13" s="57"/>
      <c r="BN13" s="57"/>
    </row>
    <row r="14" spans="1:68" ht="11.25" customHeight="1" x14ac:dyDescent="0.2">
      <c r="A14" s="37"/>
      <c r="B14" s="271"/>
      <c r="C14" s="39"/>
      <c r="D14" s="40"/>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T14" s="40"/>
      <c r="AU14"/>
      <c r="AV14"/>
      <c r="AW14"/>
      <c r="AX14"/>
      <c r="AY14"/>
      <c r="AZ14"/>
      <c r="BA14"/>
      <c r="BB14"/>
      <c r="BC14"/>
      <c r="BD14"/>
      <c r="BE14"/>
      <c r="BF14"/>
      <c r="BG14"/>
      <c r="BH14"/>
      <c r="BI14"/>
      <c r="BJ14"/>
      <c r="BK14" s="241"/>
      <c r="BL14" s="339"/>
      <c r="BM14" s="57"/>
      <c r="BN14" s="57"/>
    </row>
    <row r="15" spans="1:68" ht="11.25" customHeight="1" x14ac:dyDescent="0.2">
      <c r="A15" s="37"/>
      <c r="B15" s="141"/>
      <c r="C15" s="39"/>
      <c r="D15" s="40"/>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T15" s="40"/>
      <c r="AU15" s="58"/>
      <c r="AV15" s="58"/>
      <c r="AW15" s="58"/>
      <c r="AX15" s="58"/>
      <c r="AY15" s="58"/>
      <c r="AZ15" s="58"/>
      <c r="BA15" s="58"/>
      <c r="BB15" s="58"/>
      <c r="BC15" s="58"/>
      <c r="BD15"/>
      <c r="BE15"/>
      <c r="BF15"/>
      <c r="BG15" s="50"/>
      <c r="BH15" s="51"/>
      <c r="BI15" s="50"/>
      <c r="BJ15" s="51"/>
      <c r="BK15" s="241"/>
      <c r="BL15" s="339"/>
      <c r="BM15" s="57"/>
      <c r="BN15" s="57"/>
    </row>
    <row r="16" spans="1:68" ht="11.25" customHeight="1" x14ac:dyDescent="0.2">
      <c r="A16" s="37"/>
      <c r="B16" s="141"/>
      <c r="C16" s="39"/>
      <c r="D16" s="40"/>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T16" s="40"/>
      <c r="AU16" s="58" t="s">
        <v>2</v>
      </c>
      <c r="AV16"/>
      <c r="AW16"/>
      <c r="AX16"/>
      <c r="AY16" s="58"/>
      <c r="AZ16" s="62"/>
      <c r="BA16" s="211"/>
      <c r="BB16" s="211"/>
      <c r="BD16" s="211" t="s">
        <v>3</v>
      </c>
      <c r="BE16" s="211"/>
      <c r="BF16" s="211"/>
      <c r="BG16" s="54"/>
      <c r="BH16" s="55"/>
      <c r="BI16" s="54"/>
      <c r="BJ16" s="55"/>
      <c r="BK16" s="241"/>
      <c r="BL16" s="339"/>
      <c r="BM16" s="57"/>
      <c r="BN16" s="57"/>
    </row>
    <row r="17" spans="1:72" ht="6" customHeight="1" thickBot="1" x14ac:dyDescent="0.25">
      <c r="A17" s="42"/>
      <c r="B17" s="30"/>
      <c r="C17" s="43"/>
      <c r="D17" s="44"/>
      <c r="E17" s="29"/>
      <c r="F17" s="29"/>
      <c r="G17" s="29"/>
      <c r="H17" s="29"/>
      <c r="I17" s="29"/>
      <c r="J17" s="29"/>
      <c r="K17" s="29"/>
      <c r="L17" s="29"/>
      <c r="M17" s="29"/>
      <c r="N17" s="29"/>
      <c r="O17" s="29"/>
      <c r="P17" s="29"/>
      <c r="Q17" s="29"/>
      <c r="R17" s="29"/>
      <c r="S17" s="29"/>
      <c r="T17" s="29"/>
      <c r="U17" s="29"/>
      <c r="V17" s="29"/>
      <c r="W17" s="29"/>
      <c r="X17" s="29"/>
      <c r="Y17" s="29"/>
      <c r="Z17" s="206"/>
      <c r="AA17" s="206"/>
      <c r="AB17" s="206"/>
      <c r="AC17" s="206"/>
      <c r="AD17" s="206"/>
      <c r="AE17" s="206"/>
      <c r="AF17" s="206"/>
      <c r="AG17" s="206"/>
      <c r="AH17" s="206"/>
      <c r="AI17" s="206"/>
      <c r="AJ17" s="206"/>
      <c r="AK17" s="206"/>
      <c r="AL17" s="206"/>
      <c r="AM17" s="206"/>
      <c r="AN17" s="206"/>
      <c r="AO17" s="206"/>
      <c r="AP17" s="206"/>
      <c r="AQ17" s="206"/>
      <c r="AR17" s="206"/>
      <c r="AS17" s="207"/>
      <c r="AT17" s="44"/>
      <c r="AU17" s="29"/>
      <c r="AV17" s="29"/>
      <c r="AW17" s="29"/>
      <c r="AX17" s="29"/>
      <c r="AY17" s="29"/>
      <c r="AZ17" s="29"/>
      <c r="BA17" s="29"/>
      <c r="BB17" s="29"/>
      <c r="BC17" s="29"/>
      <c r="BD17" s="29"/>
      <c r="BE17" s="29"/>
      <c r="BF17" s="29"/>
      <c r="BG17" s="29"/>
      <c r="BH17" s="29"/>
      <c r="BI17" s="241"/>
      <c r="BJ17" s="241"/>
      <c r="BK17" s="241"/>
      <c r="BL17" s="342"/>
    </row>
    <row r="18" spans="1:72" s="57" customFormat="1" ht="10.5" thickBot="1" x14ac:dyDescent="0.25">
      <c r="A18" s="241"/>
      <c r="B18" s="259"/>
      <c r="C18" s="46"/>
      <c r="D18" s="241"/>
      <c r="E18" s="241"/>
      <c r="F18" s="241"/>
      <c r="G18" s="241"/>
      <c r="H18" s="241"/>
      <c r="I18" s="241"/>
      <c r="J18" s="241"/>
      <c r="K18" s="241"/>
      <c r="L18" s="241"/>
      <c r="M18" s="241"/>
      <c r="N18" s="241"/>
      <c r="O18" s="241"/>
      <c r="P18" s="241"/>
      <c r="Q18" s="241"/>
      <c r="R18" s="241"/>
      <c r="S18" s="241"/>
      <c r="T18" s="241"/>
      <c r="U18" s="241"/>
      <c r="V18" s="241"/>
      <c r="W18" s="241"/>
      <c r="X18" s="241"/>
      <c r="Y18" s="241"/>
      <c r="Z18" s="209"/>
      <c r="AA18" s="209"/>
      <c r="AB18" s="209"/>
      <c r="AC18" s="209"/>
      <c r="AD18" s="209"/>
      <c r="AE18" s="209"/>
      <c r="AF18" s="209"/>
      <c r="AG18" s="209"/>
      <c r="AH18" s="209"/>
      <c r="AI18" s="209"/>
      <c r="AJ18" s="209"/>
      <c r="AK18" s="209"/>
      <c r="AL18" s="209"/>
      <c r="AM18" s="209"/>
      <c r="AN18" s="209"/>
      <c r="AO18" s="209"/>
      <c r="AP18" s="209"/>
      <c r="AQ18" s="209"/>
      <c r="AR18" s="209"/>
      <c r="AS18" s="209"/>
      <c r="BI18" s="337"/>
      <c r="BJ18" s="337"/>
      <c r="BK18" s="337"/>
      <c r="BL18" s="337"/>
      <c r="BM18" s="337"/>
      <c r="BN18" s="337"/>
    </row>
    <row r="19" spans="1:72" ht="6" customHeight="1" x14ac:dyDescent="0.2">
      <c r="A19" s="32"/>
      <c r="B19" s="33"/>
      <c r="C19" s="34"/>
      <c r="D19" s="35"/>
      <c r="E19" s="36"/>
      <c r="F19" s="36"/>
      <c r="G19" s="36"/>
      <c r="H19" s="36"/>
      <c r="I19" s="36"/>
      <c r="J19" s="36"/>
      <c r="K19" s="36"/>
      <c r="L19" s="36"/>
      <c r="M19" s="36"/>
      <c r="N19" s="36"/>
      <c r="O19" s="36"/>
      <c r="P19" s="36"/>
      <c r="Q19" s="36"/>
      <c r="R19" s="36"/>
      <c r="S19" s="36"/>
      <c r="T19" s="36"/>
      <c r="U19" s="36"/>
      <c r="V19" s="36"/>
      <c r="W19" s="36"/>
      <c r="X19" s="36"/>
      <c r="Y19" s="36"/>
      <c r="Z19" s="57"/>
      <c r="AT19" s="35"/>
      <c r="AU19" s="36"/>
      <c r="AV19" s="36"/>
      <c r="AW19" s="36"/>
      <c r="AX19" s="36"/>
      <c r="AY19" s="36"/>
      <c r="AZ19" s="36"/>
      <c r="BA19" s="36"/>
      <c r="BB19" s="36"/>
      <c r="BC19" s="36"/>
      <c r="BD19" s="36"/>
      <c r="BE19" s="36"/>
      <c r="BF19" s="36"/>
      <c r="BG19" s="36"/>
      <c r="BH19" s="36"/>
      <c r="BI19" s="241"/>
      <c r="BJ19" s="241"/>
      <c r="BK19" s="241"/>
      <c r="BL19" s="339"/>
      <c r="BM19" s="57"/>
      <c r="BN19" s="57"/>
      <c r="BO19" s="218"/>
      <c r="BP19" s="57"/>
    </row>
    <row r="20" spans="1:72" ht="11.25" customHeight="1" x14ac:dyDescent="0.2">
      <c r="A20" s="37"/>
      <c r="B20" s="266">
        <v>103</v>
      </c>
      <c r="C20" s="39"/>
      <c r="D20" s="40"/>
      <c r="E20" s="437" t="s">
        <v>155</v>
      </c>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T20" s="40"/>
      <c r="AU20" s="58"/>
      <c r="AV20" s="58"/>
      <c r="AW20" s="58"/>
      <c r="AX20" s="58"/>
      <c r="AY20" s="58"/>
      <c r="BC20" s="59"/>
      <c r="BD20" s="59"/>
      <c r="BE20" s="59"/>
      <c r="BF20" s="58"/>
      <c r="BG20" s="50"/>
      <c r="BH20" s="51"/>
      <c r="BI20" s="50"/>
      <c r="BJ20" s="51"/>
      <c r="BK20" s="241"/>
      <c r="BL20" s="339"/>
      <c r="BM20" s="57"/>
      <c r="BN20" s="57"/>
      <c r="BO20" s="218"/>
      <c r="BP20" s="57"/>
    </row>
    <row r="21" spans="1:72" ht="11.25" customHeight="1" x14ac:dyDescent="0.2">
      <c r="A21" s="37"/>
      <c r="B21" s="269"/>
      <c r="C21" s="39"/>
      <c r="D21" s="40"/>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T21" s="40"/>
      <c r="AU21" s="241" t="s">
        <v>5</v>
      </c>
      <c r="AV21" s="241"/>
      <c r="AW21" s="241"/>
      <c r="AX21" s="60" t="s">
        <v>3</v>
      </c>
      <c r="AY21" s="53"/>
      <c r="AZ21" s="53"/>
      <c r="BA21" s="53"/>
      <c r="BB21" s="53"/>
      <c r="BC21" s="61"/>
      <c r="BD21" s="61"/>
      <c r="BE21" s="61"/>
      <c r="BF21" s="62"/>
      <c r="BG21" s="40"/>
      <c r="BH21" s="47"/>
      <c r="BI21" s="40"/>
      <c r="BJ21" s="47"/>
      <c r="BK21" s="338"/>
      <c r="BL21" s="339"/>
      <c r="BM21" s="57"/>
      <c r="BN21" s="57"/>
      <c r="BO21" s="218"/>
      <c r="BP21" s="57"/>
    </row>
    <row r="22" spans="1:72" ht="11.25" customHeight="1" x14ac:dyDescent="0.2">
      <c r="A22" s="37"/>
      <c r="B22" s="259"/>
      <c r="C22" s="39"/>
      <c r="D22" s="40"/>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T22" s="40"/>
      <c r="AU22" s="58"/>
      <c r="AV22" s="58"/>
      <c r="AW22" s="58"/>
      <c r="AX22" s="58"/>
      <c r="AY22" s="58"/>
      <c r="BC22" s="58"/>
      <c r="BD22" s="58"/>
      <c r="BE22" s="58"/>
      <c r="BF22" s="58"/>
      <c r="BG22" s="50"/>
      <c r="BH22" s="51"/>
      <c r="BI22" s="50"/>
      <c r="BJ22" s="51"/>
      <c r="BK22" s="338"/>
      <c r="BL22" s="339"/>
      <c r="BM22" s="57"/>
      <c r="BN22" s="57"/>
      <c r="BO22" s="218"/>
      <c r="BP22" s="57"/>
    </row>
    <row r="23" spans="1:72" ht="11.25" customHeight="1" x14ac:dyDescent="0.2">
      <c r="A23" s="37"/>
      <c r="B23" s="259"/>
      <c r="C23" s="39"/>
      <c r="D23" s="40"/>
      <c r="E23" s="28" t="s">
        <v>142</v>
      </c>
      <c r="F23" s="294"/>
      <c r="G23" s="294"/>
      <c r="H23" s="294"/>
      <c r="I23" s="294"/>
      <c r="J23" s="294"/>
      <c r="K23" s="294"/>
      <c r="L23" s="294"/>
      <c r="M23" s="294"/>
      <c r="N23" s="294"/>
      <c r="O23" s="294"/>
      <c r="P23" s="294"/>
      <c r="Q23" s="294"/>
      <c r="R23" s="294"/>
      <c r="S23" s="294"/>
      <c r="T23" s="294"/>
      <c r="U23" s="294"/>
      <c r="V23" s="294"/>
      <c r="AT23" s="40"/>
      <c r="AU23" s="241" t="s">
        <v>6</v>
      </c>
      <c r="AV23" s="241"/>
      <c r="AW23" s="241"/>
      <c r="AX23" s="59"/>
      <c r="AY23" s="62" t="s">
        <v>3</v>
      </c>
      <c r="AZ23" s="53"/>
      <c r="BA23" s="53"/>
      <c r="BB23" s="53"/>
      <c r="BC23" s="60"/>
      <c r="BD23" s="63"/>
      <c r="BE23" s="62"/>
      <c r="BF23" s="62"/>
      <c r="BG23" s="54"/>
      <c r="BH23" s="55"/>
      <c r="BI23" s="54"/>
      <c r="BJ23" s="55"/>
      <c r="BK23" s="241"/>
      <c r="BL23" s="339"/>
      <c r="BM23" s="57"/>
      <c r="BN23" s="57"/>
      <c r="BO23" s="218"/>
      <c r="BP23" s="57"/>
    </row>
    <row r="24" spans="1:72" ht="11.25" customHeight="1" x14ac:dyDescent="0.2">
      <c r="A24" s="37"/>
      <c r="B24" s="259"/>
      <c r="C24" s="39"/>
      <c r="D24" s="40"/>
      <c r="E24" s="437" t="str">
        <f>VLOOKUP($B$20,Language_Translations,MATCH(Language_Selected,Language_Options,0),FALSE)</f>
        <v>Quelle est la date de naissance de (NOM) ?</v>
      </c>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T24" s="40"/>
      <c r="AU24" s="58"/>
      <c r="AV24" s="58"/>
      <c r="AW24" s="58"/>
      <c r="AX24" s="58"/>
      <c r="AY24" s="58"/>
      <c r="BC24" s="64"/>
      <c r="BD24" s="65"/>
      <c r="BE24" s="50"/>
      <c r="BF24" s="51"/>
      <c r="BG24" s="66"/>
      <c r="BH24" s="66"/>
      <c r="BI24" s="50"/>
      <c r="BJ24" s="51"/>
      <c r="BK24" s="338"/>
      <c r="BL24" s="339"/>
      <c r="BM24" s="57"/>
      <c r="BN24" s="57"/>
      <c r="BO24" s="218"/>
      <c r="BP24" s="57"/>
    </row>
    <row r="25" spans="1:72" ht="11.25" customHeight="1" x14ac:dyDescent="0.2">
      <c r="A25" s="37"/>
      <c r="B25" s="259"/>
      <c r="C25" s="39"/>
      <c r="D25" s="40"/>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T25" s="40"/>
      <c r="AU25" s="241" t="s">
        <v>7</v>
      </c>
      <c r="AV25" s="241"/>
      <c r="AW25" s="241"/>
      <c r="AX25" s="52"/>
      <c r="AY25" s="52"/>
      <c r="AZ25" s="53" t="s">
        <v>3</v>
      </c>
      <c r="BA25" s="53"/>
      <c r="BB25" s="53"/>
      <c r="BC25" s="67"/>
      <c r="BD25" s="68"/>
      <c r="BE25" s="54"/>
      <c r="BF25" s="55"/>
      <c r="BG25" s="56"/>
      <c r="BH25" s="56"/>
      <c r="BI25" s="54"/>
      <c r="BJ25" s="55"/>
      <c r="BK25" s="338"/>
      <c r="BL25" s="339"/>
      <c r="BM25" s="57"/>
      <c r="BN25" s="57"/>
      <c r="BO25" s="57"/>
      <c r="BP25" s="57"/>
    </row>
    <row r="26" spans="1:72" ht="6" customHeight="1" thickBot="1" x14ac:dyDescent="0.25">
      <c r="A26" s="42"/>
      <c r="B26" s="30"/>
      <c r="C26" s="43"/>
      <c r="D26" s="44"/>
      <c r="E26" s="29"/>
      <c r="F26" s="29"/>
      <c r="G26" s="29"/>
      <c r="H26" s="29"/>
      <c r="I26" s="29"/>
      <c r="J26" s="29"/>
      <c r="K26" s="29"/>
      <c r="L26" s="29"/>
      <c r="M26" s="29"/>
      <c r="N26" s="29"/>
      <c r="O26" s="29"/>
      <c r="P26" s="29"/>
      <c r="Q26" s="29"/>
      <c r="R26" s="29"/>
      <c r="S26" s="29"/>
      <c r="T26" s="29"/>
      <c r="U26" s="29"/>
      <c r="V26" s="29"/>
      <c r="W26" s="29"/>
      <c r="X26" s="29"/>
      <c r="Y26" s="29"/>
      <c r="Z26" s="206"/>
      <c r="AA26" s="206"/>
      <c r="AB26" s="206"/>
      <c r="AC26" s="206"/>
      <c r="AD26" s="206"/>
      <c r="AE26" s="206"/>
      <c r="AF26" s="206"/>
      <c r="AG26" s="206"/>
      <c r="AH26" s="206"/>
      <c r="AI26" s="206"/>
      <c r="AJ26" s="206"/>
      <c r="AK26" s="206"/>
      <c r="AL26" s="206"/>
      <c r="AM26" s="206"/>
      <c r="AN26" s="206"/>
      <c r="AO26" s="206"/>
      <c r="AP26" s="206"/>
      <c r="AQ26" s="206"/>
      <c r="AR26" s="206"/>
      <c r="AS26" s="206"/>
      <c r="AT26" s="44"/>
      <c r="AU26" s="29"/>
      <c r="AV26" s="29"/>
      <c r="AW26" s="29"/>
      <c r="AX26" s="29"/>
      <c r="AY26" s="29"/>
      <c r="AZ26" s="29"/>
      <c r="BA26" s="29"/>
      <c r="BB26" s="29"/>
      <c r="BC26" s="29"/>
      <c r="BD26" s="29"/>
      <c r="BE26" s="29"/>
      <c r="BF26" s="29"/>
      <c r="BG26" s="29"/>
      <c r="BH26" s="29"/>
      <c r="BI26" s="29"/>
      <c r="BJ26" s="29"/>
      <c r="BK26" s="241"/>
      <c r="BL26" s="339"/>
      <c r="BM26" s="57"/>
      <c r="BN26" s="57"/>
      <c r="BO26" s="218"/>
      <c r="BP26" s="57"/>
    </row>
    <row r="27" spans="1:72" ht="6" customHeight="1" x14ac:dyDescent="0.2">
      <c r="A27" s="32"/>
      <c r="B27" s="33"/>
      <c r="C27" s="34"/>
      <c r="D27" s="35"/>
      <c r="E27" s="36"/>
      <c r="F27" s="36"/>
      <c r="G27" s="36"/>
      <c r="H27" s="36"/>
      <c r="I27" s="36"/>
      <c r="J27" s="36"/>
      <c r="K27" s="36"/>
      <c r="L27" s="36"/>
      <c r="M27" s="36"/>
      <c r="N27" s="36"/>
      <c r="O27" s="36"/>
      <c r="P27" s="36"/>
      <c r="Q27" s="36"/>
      <c r="R27" s="36"/>
      <c r="S27" s="36"/>
      <c r="T27" s="36"/>
      <c r="U27" s="36"/>
      <c r="V27" s="36"/>
      <c r="W27" s="36"/>
      <c r="X27" s="36"/>
      <c r="Y27" s="36"/>
      <c r="Z27" s="57"/>
      <c r="AT27" s="35"/>
      <c r="AU27" s="36"/>
      <c r="AV27" s="36"/>
      <c r="AW27" s="36"/>
      <c r="AX27" s="36"/>
      <c r="AY27" s="36"/>
      <c r="AZ27" s="36"/>
      <c r="BA27" s="36"/>
      <c r="BB27" s="36"/>
      <c r="BC27" s="36"/>
      <c r="BD27" s="36"/>
      <c r="BE27" s="36"/>
      <c r="BF27" s="36"/>
      <c r="BG27" s="36"/>
      <c r="BH27" s="36"/>
      <c r="BI27" s="36"/>
      <c r="BJ27" s="36"/>
      <c r="BK27" s="36"/>
      <c r="BL27" s="346"/>
      <c r="BM27" s="205"/>
      <c r="BN27" s="205"/>
      <c r="BO27" s="218"/>
      <c r="BP27" s="57"/>
      <c r="BT27" s="264"/>
    </row>
    <row r="28" spans="1:72" ht="11.25" customHeight="1" x14ac:dyDescent="0.2">
      <c r="A28" s="37"/>
      <c r="B28" s="266">
        <v>104</v>
      </c>
      <c r="C28" s="39"/>
      <c r="D28" s="40"/>
      <c r="E28" s="437" t="s">
        <v>178</v>
      </c>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T28" s="40"/>
      <c r="AU28" s="241"/>
      <c r="AV28" s="241"/>
      <c r="AW28" s="241"/>
      <c r="AX28" s="241"/>
      <c r="AY28" s="241"/>
      <c r="AZ28" s="241"/>
      <c r="BA28" s="241"/>
      <c r="BB28" s="241"/>
      <c r="BC28" s="241"/>
      <c r="BD28" s="241"/>
      <c r="BE28" s="241"/>
      <c r="BF28" s="241"/>
      <c r="BG28" s="241"/>
      <c r="BH28" s="241"/>
      <c r="BI28" s="241"/>
      <c r="BJ28" s="241"/>
      <c r="BK28" s="241"/>
      <c r="BL28" s="339"/>
      <c r="BM28" s="57"/>
      <c r="BN28" s="57"/>
      <c r="BO28" s="218"/>
      <c r="BP28" s="57"/>
    </row>
    <row r="29" spans="1:72" ht="11.25" customHeight="1" x14ac:dyDescent="0.2">
      <c r="A29" s="37"/>
      <c r="B29" s="269"/>
      <c r="C29" s="39"/>
      <c r="D29" s="40"/>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T29" s="40"/>
      <c r="BK29" s="338"/>
      <c r="BL29" s="339"/>
      <c r="BM29" s="57"/>
      <c r="BN29" s="57"/>
      <c r="BO29" s="218"/>
      <c r="BP29" s="57"/>
    </row>
    <row r="30" spans="1:72" ht="11.25" customHeight="1" x14ac:dyDescent="0.2">
      <c r="A30" s="37"/>
      <c r="B30" s="259"/>
      <c r="C30" s="39"/>
      <c r="D30" s="40"/>
      <c r="E30" s="28" t="s">
        <v>142</v>
      </c>
      <c r="F30" s="294"/>
      <c r="G30" s="294"/>
      <c r="H30" s="294"/>
      <c r="I30" s="294"/>
      <c r="J30" s="294"/>
      <c r="K30" s="294"/>
      <c r="L30" s="294"/>
      <c r="M30" s="294"/>
      <c r="N30" s="294"/>
      <c r="O30" s="294"/>
      <c r="P30" s="294"/>
      <c r="Q30" s="294"/>
      <c r="R30" s="294"/>
      <c r="S30" s="294"/>
      <c r="T30" s="294"/>
      <c r="U30" s="294"/>
      <c r="V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T30" s="40"/>
      <c r="AU30" s="241"/>
      <c r="AW30"/>
      <c r="AX30"/>
      <c r="AY30"/>
      <c r="AZ30"/>
      <c r="BA30"/>
      <c r="BB30"/>
      <c r="BC30"/>
      <c r="BD30"/>
      <c r="BE30"/>
      <c r="BF30"/>
      <c r="BG30"/>
      <c r="BH30"/>
      <c r="BI30" s="50"/>
      <c r="BJ30" s="51"/>
      <c r="BK30" s="338"/>
      <c r="BL30" s="339"/>
      <c r="BM30" s="57"/>
      <c r="BN30" s="57"/>
      <c r="BO30" s="218"/>
      <c r="BP30" s="57"/>
    </row>
    <row r="31" spans="1:72" ht="11.25" customHeight="1" x14ac:dyDescent="0.2">
      <c r="A31" s="37"/>
      <c r="B31" s="259"/>
      <c r="C31" s="39"/>
      <c r="D31" s="40"/>
      <c r="E31" s="437" t="str">
        <f>VLOOKUP($B$28,Language_Translations,MATCH(Language_Selected,Language_Options,0),FALSE)</f>
        <v>Quel âge avait (NOM) à son dernier anniversaire?</v>
      </c>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T31" s="40"/>
      <c r="AU31" t="s">
        <v>144</v>
      </c>
      <c r="AW31"/>
      <c r="AX31"/>
      <c r="AY31"/>
      <c r="AZ31"/>
      <c r="BA31"/>
      <c r="BB31"/>
      <c r="BC31"/>
      <c r="BD31" s="211"/>
      <c r="BE31" s="211"/>
      <c r="BF31" s="211"/>
      <c r="BG31" s="211"/>
      <c r="BH31" s="211"/>
      <c r="BI31" s="54"/>
      <c r="BJ31" s="55"/>
      <c r="BK31" s="338"/>
      <c r="BL31" s="339"/>
      <c r="BM31" s="57"/>
      <c r="BN31" s="57"/>
      <c r="BO31" s="218"/>
      <c r="BP31" s="57"/>
    </row>
    <row r="32" spans="1:72" ht="11.25" customHeight="1" x14ac:dyDescent="0.2">
      <c r="A32" s="37"/>
      <c r="B32" s="259"/>
      <c r="C32" s="39"/>
      <c r="D32" s="40"/>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T32" s="40"/>
      <c r="BK32" s="338"/>
      <c r="BL32" s="339"/>
      <c r="BM32" s="57"/>
      <c r="BN32" s="57"/>
      <c r="BO32" s="218"/>
      <c r="BP32" s="57"/>
    </row>
    <row r="33" spans="1:68" ht="11.25" customHeight="1" x14ac:dyDescent="0.2">
      <c r="A33" s="37"/>
      <c r="B33" s="259"/>
      <c r="C33" s="39"/>
      <c r="D33" s="40"/>
      <c r="E33" s="439" t="s">
        <v>143</v>
      </c>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T33" s="40"/>
      <c r="BK33" s="338"/>
      <c r="BL33" s="339"/>
      <c r="BM33" s="57"/>
      <c r="BN33" s="57"/>
      <c r="BO33" s="57"/>
      <c r="BP33" s="57"/>
    </row>
    <row r="34" spans="1:68" ht="6" customHeight="1" thickBot="1" x14ac:dyDescent="0.25">
      <c r="A34" s="42"/>
      <c r="B34" s="30"/>
      <c r="C34" s="43"/>
      <c r="D34" s="44"/>
      <c r="E34" s="29"/>
      <c r="F34" s="29"/>
      <c r="G34" s="29"/>
      <c r="H34" s="29"/>
      <c r="I34" s="29"/>
      <c r="J34" s="29"/>
      <c r="K34" s="29"/>
      <c r="L34" s="29"/>
      <c r="M34" s="29"/>
      <c r="N34" s="29"/>
      <c r="O34" s="29"/>
      <c r="P34" s="29"/>
      <c r="Q34" s="29"/>
      <c r="R34" s="29"/>
      <c r="S34" s="29"/>
      <c r="T34" s="29"/>
      <c r="U34" s="29"/>
      <c r="V34" s="29"/>
      <c r="W34" s="29"/>
      <c r="X34" s="29"/>
      <c r="Y34" s="29"/>
      <c r="Z34" s="206"/>
      <c r="AA34" s="206"/>
      <c r="AB34" s="206"/>
      <c r="AC34" s="206"/>
      <c r="AD34" s="206"/>
      <c r="AE34" s="206"/>
      <c r="AF34" s="206"/>
      <c r="AG34" s="206"/>
      <c r="AH34" s="206"/>
      <c r="AI34" s="206"/>
      <c r="AJ34" s="206"/>
      <c r="AK34" s="206"/>
      <c r="AL34" s="206"/>
      <c r="AM34" s="206"/>
      <c r="AN34" s="206"/>
      <c r="AO34" s="206"/>
      <c r="AP34" s="206"/>
      <c r="AQ34" s="206"/>
      <c r="AR34" s="206"/>
      <c r="AS34" s="206"/>
      <c r="AT34" s="44"/>
      <c r="AU34" s="29"/>
      <c r="AV34" s="29"/>
      <c r="AW34" s="29"/>
      <c r="AX34" s="29"/>
      <c r="AY34" s="29"/>
      <c r="AZ34" s="29"/>
      <c r="BA34" s="29"/>
      <c r="BB34" s="29"/>
      <c r="BC34" s="29"/>
      <c r="BD34" s="29"/>
      <c r="BE34" s="29"/>
      <c r="BF34" s="29"/>
      <c r="BG34" s="29"/>
      <c r="BH34" s="29"/>
      <c r="BI34" s="29"/>
      <c r="BJ34" s="29"/>
      <c r="BK34" s="241"/>
      <c r="BL34" s="339"/>
      <c r="BM34" s="57"/>
      <c r="BN34" s="57"/>
      <c r="BO34" s="218"/>
      <c r="BP34" s="57"/>
    </row>
    <row r="35" spans="1:68" ht="6" customHeight="1" x14ac:dyDescent="0.2">
      <c r="A35" s="32"/>
      <c r="B35" s="33"/>
      <c r="C35" s="34"/>
      <c r="D35" s="35"/>
      <c r="E35" s="36"/>
      <c r="F35" s="36"/>
      <c r="G35" s="36"/>
      <c r="H35" s="36"/>
      <c r="I35" s="36"/>
      <c r="J35" s="36"/>
      <c r="K35" s="36"/>
      <c r="L35" s="36"/>
      <c r="M35" s="36"/>
      <c r="N35" s="36"/>
      <c r="O35" s="36"/>
      <c r="P35" s="36"/>
      <c r="Q35" s="36"/>
      <c r="R35" s="36"/>
      <c r="S35" s="36"/>
      <c r="T35" s="36"/>
      <c r="U35" s="36"/>
      <c r="V35" s="36"/>
      <c r="W35" s="36"/>
      <c r="X35" s="36"/>
      <c r="Y35" s="36"/>
      <c r="Z35" s="57"/>
      <c r="AT35" s="36"/>
      <c r="AU35" s="241"/>
      <c r="AV35" s="36"/>
      <c r="AW35" s="36"/>
      <c r="AX35" s="36"/>
      <c r="AY35" s="36"/>
      <c r="AZ35" s="36"/>
      <c r="BA35" s="36"/>
      <c r="BB35" s="36"/>
      <c r="BC35" s="36"/>
      <c r="BD35" s="36"/>
      <c r="BE35" s="36"/>
      <c r="BF35" s="36"/>
      <c r="BG35" s="36"/>
      <c r="BH35" s="69"/>
      <c r="BI35" s="36"/>
      <c r="BJ35" s="36"/>
      <c r="BK35" s="36"/>
      <c r="BL35" s="346"/>
      <c r="BM35" s="205"/>
      <c r="BN35" s="215"/>
      <c r="BO35" s="218"/>
      <c r="BP35" s="57"/>
    </row>
    <row r="36" spans="1:68" ht="11.25" customHeight="1" x14ac:dyDescent="0.2">
      <c r="A36" s="37"/>
      <c r="B36" s="266">
        <v>105</v>
      </c>
      <c r="C36" s="39"/>
      <c r="D36" s="40"/>
      <c r="E36" s="439" t="s">
        <v>145</v>
      </c>
      <c r="F36" s="439"/>
      <c r="G36" s="439"/>
      <c r="H36" s="439"/>
      <c r="I36" s="439"/>
      <c r="J36" s="439"/>
      <c r="K36" s="439"/>
      <c r="L36" s="439"/>
      <c r="M36" s="439"/>
      <c r="N36" s="439"/>
      <c r="O36" s="439"/>
      <c r="P36" s="439"/>
      <c r="Q36" s="439"/>
      <c r="R36" s="439"/>
      <c r="S36" s="439"/>
      <c r="T36" s="439"/>
      <c r="U36" s="439"/>
      <c r="V36" s="439"/>
      <c r="W36" s="439"/>
      <c r="X36" s="439"/>
      <c r="Y36" s="295"/>
      <c r="Z36" s="295"/>
      <c r="AA36" s="295"/>
      <c r="AB36" s="260" t="s">
        <v>8</v>
      </c>
      <c r="AC36" s="295"/>
      <c r="AD36" s="295"/>
      <c r="AE36" s="295"/>
      <c r="AF36" s="295"/>
      <c r="AG36" s="295"/>
      <c r="AH36" s="295"/>
      <c r="AI36" s="295"/>
      <c r="AJ36" s="295"/>
      <c r="AK36" s="295"/>
      <c r="AL36" s="295"/>
      <c r="AM36" s="295"/>
      <c r="AN36" s="295"/>
      <c r="AP36" s="261" t="s">
        <v>9</v>
      </c>
      <c r="AQ36" s="295"/>
      <c r="AT36" s="241"/>
      <c r="AV36" s="241"/>
      <c r="AW36" s="241"/>
      <c r="AX36" s="60"/>
      <c r="AY36" s="53"/>
      <c r="AZ36" s="53"/>
      <c r="BA36" s="52"/>
      <c r="BB36" s="52"/>
      <c r="BC36" s="52"/>
      <c r="BD36" s="52"/>
      <c r="BE36" s="52"/>
      <c r="BF36" s="52"/>
      <c r="BG36" s="52"/>
      <c r="BH36" s="53"/>
      <c r="BI36" s="52"/>
      <c r="BJ36" s="70"/>
      <c r="BK36" s="241"/>
      <c r="BL36" s="339"/>
      <c r="BM36" s="57"/>
      <c r="BN36" s="347"/>
      <c r="BO36" s="218"/>
      <c r="BP36" s="57"/>
    </row>
    <row r="37" spans="1:68" ht="11.25" customHeight="1" x14ac:dyDescent="0.2">
      <c r="A37" s="37"/>
      <c r="B37" s="104"/>
      <c r="C37" s="39"/>
      <c r="D37" s="40"/>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41"/>
      <c r="AN37" s="295"/>
      <c r="AO37" s="295"/>
      <c r="AP37" s="295"/>
      <c r="AQ37" s="295"/>
      <c r="AT37" s="241"/>
      <c r="AU37" s="241"/>
      <c r="AV37" s="241"/>
      <c r="AW37" s="241"/>
      <c r="AX37" s="60"/>
      <c r="AY37" s="53"/>
      <c r="AZ37" s="53"/>
      <c r="BA37" s="52"/>
      <c r="BB37" s="52"/>
      <c r="BC37" s="52"/>
      <c r="BD37" s="52"/>
      <c r="BE37" s="52"/>
      <c r="BF37" s="52"/>
      <c r="BG37" s="52"/>
      <c r="BH37" s="53"/>
      <c r="BI37" s="52"/>
      <c r="BJ37" s="70"/>
      <c r="BK37" s="241"/>
      <c r="BL37" s="339"/>
      <c r="BM37" s="57"/>
      <c r="BN37" s="348">
        <v>125</v>
      </c>
      <c r="BO37" s="218"/>
      <c r="BP37" s="57"/>
    </row>
    <row r="38" spans="1:68" ht="6" customHeight="1" thickBot="1" x14ac:dyDescent="0.25">
      <c r="A38" s="358"/>
      <c r="B38" s="359"/>
      <c r="C38" s="360"/>
      <c r="D38" s="361"/>
      <c r="E38" s="362"/>
      <c r="F38" s="362"/>
      <c r="G38" s="362"/>
      <c r="H38" s="362"/>
      <c r="I38" s="362"/>
      <c r="J38" s="362"/>
      <c r="K38" s="362"/>
      <c r="L38" s="362"/>
      <c r="M38" s="362"/>
      <c r="N38" s="362"/>
      <c r="O38" s="362"/>
      <c r="P38" s="362"/>
      <c r="Q38" s="362"/>
      <c r="R38" s="362"/>
      <c r="S38" s="362"/>
      <c r="T38" s="362"/>
      <c r="U38" s="362"/>
      <c r="V38" s="362"/>
      <c r="W38" s="362"/>
      <c r="X38" s="362"/>
      <c r="Y38" s="362"/>
      <c r="Z38" s="363"/>
      <c r="AA38" s="363"/>
      <c r="AB38" s="363"/>
      <c r="AC38" s="363"/>
      <c r="AD38" s="363"/>
      <c r="AE38" s="363"/>
      <c r="AF38" s="363"/>
      <c r="AG38" s="363"/>
      <c r="AH38" s="363"/>
      <c r="AI38" s="363"/>
      <c r="AJ38" s="363"/>
      <c r="AK38" s="363"/>
      <c r="AL38" s="363"/>
      <c r="AM38" s="363"/>
      <c r="AN38" s="363"/>
      <c r="AO38" s="363"/>
      <c r="AP38" s="363"/>
      <c r="AQ38" s="363"/>
      <c r="AR38" s="363"/>
      <c r="AS38" s="363"/>
      <c r="AT38" s="362"/>
      <c r="AU38" s="362"/>
      <c r="AV38" s="362"/>
      <c r="AW38" s="362"/>
      <c r="AX38" s="362"/>
      <c r="AY38" s="362"/>
      <c r="AZ38" s="362"/>
      <c r="BA38" s="362"/>
      <c r="BB38" s="362"/>
      <c r="BC38" s="362"/>
      <c r="BD38" s="362"/>
      <c r="BE38" s="362"/>
      <c r="BF38" s="362"/>
      <c r="BG38" s="362"/>
      <c r="BH38" s="364"/>
      <c r="BI38" s="362"/>
      <c r="BJ38" s="362"/>
      <c r="BK38" s="362"/>
      <c r="BL38" s="365"/>
      <c r="BM38" s="363"/>
      <c r="BN38" s="366"/>
      <c r="BO38" s="218"/>
      <c r="BP38" s="57"/>
    </row>
    <row r="39" spans="1:68" ht="6" customHeight="1" x14ac:dyDescent="0.2">
      <c r="A39" s="32"/>
      <c r="B39" s="33"/>
      <c r="C39" s="34"/>
      <c r="D39" s="35"/>
      <c r="E39" s="36"/>
      <c r="F39" s="36"/>
      <c r="G39" s="36"/>
      <c r="H39" s="36"/>
      <c r="I39" s="36"/>
      <c r="J39" s="36"/>
      <c r="K39" s="36"/>
      <c r="L39" s="36"/>
      <c r="M39" s="36"/>
      <c r="N39" s="36"/>
      <c r="O39" s="36"/>
      <c r="P39" s="36"/>
      <c r="Q39" s="36"/>
      <c r="R39" s="36"/>
      <c r="S39" s="36"/>
      <c r="T39" s="36"/>
      <c r="U39" s="36"/>
      <c r="V39" s="36"/>
      <c r="W39" s="36"/>
      <c r="X39" s="36"/>
      <c r="Y39" s="36"/>
      <c r="Z39" s="57"/>
      <c r="AT39" s="40"/>
      <c r="AU39" s="241"/>
      <c r="AV39" s="36"/>
      <c r="AW39" s="36"/>
      <c r="AX39" s="36"/>
      <c r="AY39" s="36"/>
      <c r="AZ39" s="36"/>
      <c r="BA39" s="36"/>
      <c r="BB39" s="36"/>
      <c r="BC39" s="36"/>
      <c r="BD39" s="36"/>
      <c r="BE39" s="36"/>
      <c r="BF39" s="36"/>
      <c r="BG39" s="36"/>
      <c r="BH39" s="36"/>
      <c r="BI39" s="36"/>
      <c r="BJ39" s="36"/>
      <c r="BK39" s="241"/>
      <c r="BL39" s="339"/>
      <c r="BM39" s="57"/>
      <c r="BN39" s="57"/>
      <c r="BO39" s="218"/>
      <c r="BP39" s="57"/>
    </row>
    <row r="40" spans="1:68" ht="11.25" customHeight="1" x14ac:dyDescent="0.2">
      <c r="A40" s="37"/>
      <c r="B40" s="266">
        <v>106</v>
      </c>
      <c r="C40" s="39"/>
      <c r="D40" s="40"/>
      <c r="E40" s="432" t="s">
        <v>10</v>
      </c>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T40" s="40"/>
      <c r="AU40" s="241"/>
      <c r="AV40" s="241"/>
      <c r="AW40" s="241"/>
      <c r="AX40" s="241"/>
      <c r="AY40" s="241"/>
      <c r="BB40" s="50"/>
      <c r="BC40" s="51"/>
      <c r="BD40" s="66"/>
      <c r="BE40" s="74"/>
      <c r="BF40" s="75"/>
      <c r="BG40" s="64"/>
      <c r="BH40" s="76"/>
      <c r="BI40" s="50"/>
      <c r="BJ40" s="51"/>
      <c r="BK40" s="241"/>
      <c r="BL40" s="339"/>
      <c r="BM40" s="57"/>
      <c r="BN40" s="57"/>
      <c r="BO40" s="218"/>
      <c r="BP40" s="57"/>
    </row>
    <row r="41" spans="1:68" ht="11.25" customHeight="1" x14ac:dyDescent="0.2">
      <c r="A41" s="37"/>
      <c r="B41" s="259" t="s">
        <v>11</v>
      </c>
      <c r="C41" s="39"/>
      <c r="D41" s="40"/>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T41" s="40"/>
      <c r="AU41" s="241" t="s">
        <v>12</v>
      </c>
      <c r="AV41" s="241"/>
      <c r="AX41" s="52" t="s">
        <v>3</v>
      </c>
      <c r="AY41" s="52"/>
      <c r="AZ41" s="53"/>
      <c r="BA41" s="53"/>
      <c r="BB41" s="54"/>
      <c r="BC41" s="55"/>
      <c r="BD41" s="56"/>
      <c r="BE41" s="77"/>
      <c r="BF41" s="78" t="s">
        <v>13</v>
      </c>
      <c r="BG41" s="67"/>
      <c r="BH41" s="79"/>
      <c r="BI41" s="54"/>
      <c r="BJ41" s="55"/>
      <c r="BK41" s="241"/>
      <c r="BL41" s="339"/>
      <c r="BM41" s="57"/>
      <c r="BN41" s="57"/>
      <c r="BO41" s="218"/>
      <c r="BP41" s="57"/>
    </row>
    <row r="42" spans="1:68" ht="6" customHeight="1" x14ac:dyDescent="0.2">
      <c r="A42" s="37"/>
      <c r="B42" s="259"/>
      <c r="C42" s="39"/>
      <c r="D42" s="40"/>
      <c r="E42" s="241"/>
      <c r="F42" s="241"/>
      <c r="G42" s="241"/>
      <c r="H42" s="241"/>
      <c r="I42" s="241"/>
      <c r="J42" s="241"/>
      <c r="K42" s="241"/>
      <c r="L42" s="241"/>
      <c r="M42" s="241"/>
      <c r="N42" s="241"/>
      <c r="O42" s="241"/>
      <c r="P42" s="241"/>
      <c r="Q42" s="241"/>
      <c r="R42" s="241"/>
      <c r="S42" s="241"/>
      <c r="T42" s="241"/>
      <c r="U42" s="241"/>
      <c r="V42" s="241"/>
      <c r="W42" s="241"/>
      <c r="X42" s="241"/>
      <c r="Y42" s="241"/>
      <c r="Z42" s="57"/>
      <c r="AA42" s="57"/>
      <c r="AT42" s="40"/>
      <c r="AU42" s="241"/>
      <c r="AV42" s="241"/>
      <c r="AX42" s="241"/>
      <c r="AY42" s="241"/>
      <c r="AZ42" s="241"/>
      <c r="BA42" s="75"/>
      <c r="BB42" s="241"/>
      <c r="BC42" s="241"/>
      <c r="BD42" s="241"/>
      <c r="BE42" s="80"/>
      <c r="BF42" s="75"/>
      <c r="BG42" s="75"/>
      <c r="BH42" s="81"/>
      <c r="BI42" s="75"/>
      <c r="BJ42" s="80"/>
      <c r="BK42" s="241"/>
      <c r="BL42" s="339"/>
      <c r="BM42" s="57"/>
      <c r="BN42" s="57"/>
      <c r="BO42" s="218"/>
      <c r="BP42" s="57"/>
    </row>
    <row r="43" spans="1:68" ht="11.25" customHeight="1" x14ac:dyDescent="0.2">
      <c r="A43" s="37"/>
      <c r="B43" s="259"/>
      <c r="C43" s="39"/>
      <c r="D43" s="40"/>
      <c r="E43" s="241"/>
      <c r="F43" s="241"/>
      <c r="G43" s="241"/>
      <c r="H43" s="241"/>
      <c r="I43" s="241"/>
      <c r="J43" s="241"/>
      <c r="K43" s="241"/>
      <c r="L43" s="241"/>
      <c r="M43" s="241"/>
      <c r="N43" s="241"/>
      <c r="O43" s="241"/>
      <c r="P43" s="241"/>
      <c r="Q43" s="241"/>
      <c r="R43" s="241"/>
      <c r="S43" s="241"/>
      <c r="T43" s="241"/>
      <c r="U43" s="241"/>
      <c r="V43" s="241"/>
      <c r="W43" s="241"/>
      <c r="X43" s="241"/>
      <c r="Y43" s="241"/>
      <c r="Z43" s="57"/>
      <c r="AA43" s="57"/>
      <c r="AT43" s="40"/>
      <c r="AU43" s="241" t="s">
        <v>122</v>
      </c>
      <c r="AV43" s="241"/>
      <c r="AX43" s="241"/>
      <c r="AY43" s="241"/>
      <c r="AZ43" s="62" t="s">
        <v>3</v>
      </c>
      <c r="BA43" s="52"/>
      <c r="BB43" s="52"/>
      <c r="BC43" s="53"/>
      <c r="BD43" s="52"/>
      <c r="BE43" s="82"/>
      <c r="BF43" s="53"/>
      <c r="BG43" s="53"/>
      <c r="BH43" s="62"/>
      <c r="BI43" s="75"/>
      <c r="BJ43" s="83" t="s">
        <v>15</v>
      </c>
      <c r="BK43" s="241"/>
      <c r="BL43" s="339"/>
      <c r="BM43" s="57"/>
      <c r="BN43" s="57"/>
      <c r="BO43" s="218"/>
      <c r="BP43" s="57"/>
    </row>
    <row r="44" spans="1:68" ht="11.25" customHeight="1" x14ac:dyDescent="0.2">
      <c r="A44" s="37"/>
      <c r="B44" s="259"/>
      <c r="C44" s="39"/>
      <c r="D44" s="40"/>
      <c r="E44" s="241"/>
      <c r="F44" s="241"/>
      <c r="G44" s="241"/>
      <c r="H44" s="241"/>
      <c r="I44" s="241"/>
      <c r="J44" s="241"/>
      <c r="K44" s="241"/>
      <c r="L44" s="241"/>
      <c r="M44" s="241"/>
      <c r="N44" s="241"/>
      <c r="O44" s="241"/>
      <c r="P44" s="241"/>
      <c r="Q44" s="241"/>
      <c r="R44" s="241"/>
      <c r="S44" s="241"/>
      <c r="T44" s="241"/>
      <c r="U44" s="241"/>
      <c r="V44" s="241"/>
      <c r="W44" s="241"/>
      <c r="X44" s="241"/>
      <c r="Y44" s="241"/>
      <c r="Z44" s="57"/>
      <c r="AA44" s="57"/>
      <c r="AT44" s="40"/>
      <c r="AU44" s="241" t="s">
        <v>16</v>
      </c>
      <c r="AV44" s="241"/>
      <c r="AX44" s="241"/>
      <c r="AY44" s="241"/>
      <c r="AZ44" s="62" t="s">
        <v>3</v>
      </c>
      <c r="BA44" s="52"/>
      <c r="BB44" s="52"/>
      <c r="BC44" s="53"/>
      <c r="BD44" s="52"/>
      <c r="BE44" s="82"/>
      <c r="BF44" s="53"/>
      <c r="BG44" s="53"/>
      <c r="BH44" s="62"/>
      <c r="BI44" s="75"/>
      <c r="BJ44" s="83" t="s">
        <v>17</v>
      </c>
      <c r="BK44" s="241"/>
      <c r="BL44" s="339"/>
      <c r="BM44" s="57"/>
      <c r="BN44" s="57">
        <v>108</v>
      </c>
      <c r="BO44" s="218"/>
      <c r="BP44" s="57"/>
    </row>
    <row r="45" spans="1:68" ht="11.25" customHeight="1" x14ac:dyDescent="0.2">
      <c r="A45" s="37"/>
      <c r="B45" s="259"/>
      <c r="C45" s="39"/>
      <c r="D45" s="40"/>
      <c r="E45" s="241"/>
      <c r="F45" s="241"/>
      <c r="G45" s="241"/>
      <c r="H45" s="241"/>
      <c r="I45" s="241"/>
      <c r="J45" s="241"/>
      <c r="K45" s="241"/>
      <c r="L45" s="241"/>
      <c r="M45" s="241"/>
      <c r="N45" s="241"/>
      <c r="O45" s="241"/>
      <c r="P45" s="241"/>
      <c r="Q45" s="241"/>
      <c r="R45" s="241"/>
      <c r="S45" s="241"/>
      <c r="T45" s="241"/>
      <c r="U45" s="241"/>
      <c r="V45" s="241"/>
      <c r="W45" s="241"/>
      <c r="X45" s="241"/>
      <c r="Y45" s="241"/>
      <c r="Z45" s="57"/>
      <c r="AA45" s="57"/>
      <c r="AT45" s="40"/>
      <c r="AU45" s="58" t="s">
        <v>18</v>
      </c>
      <c r="AV45" s="58"/>
      <c r="AX45" s="58"/>
      <c r="AY45" s="58"/>
      <c r="AZ45" s="62" t="s">
        <v>3</v>
      </c>
      <c r="BA45" s="52"/>
      <c r="BB45" s="52"/>
      <c r="BC45" s="53"/>
      <c r="BD45" s="52"/>
      <c r="BE45" s="82"/>
      <c r="BF45" s="53"/>
      <c r="BG45" s="53"/>
      <c r="BH45" s="62"/>
      <c r="BI45" s="75"/>
      <c r="BJ45" s="83" t="s">
        <v>19</v>
      </c>
      <c r="BK45" s="241"/>
      <c r="BL45" s="339"/>
      <c r="BM45" s="57"/>
      <c r="BN45" s="57"/>
      <c r="BO45" s="218"/>
      <c r="BP45" s="57"/>
    </row>
    <row r="46" spans="1:68" ht="6" customHeight="1" thickBot="1" x14ac:dyDescent="0.25">
      <c r="A46" s="42"/>
      <c r="B46" s="30"/>
      <c r="C46" s="43"/>
      <c r="D46" s="44"/>
      <c r="E46" s="29"/>
      <c r="F46" s="29"/>
      <c r="G46" s="29"/>
      <c r="H46" s="29"/>
      <c r="I46" s="29"/>
      <c r="J46" s="29"/>
      <c r="K46" s="29"/>
      <c r="L46" s="29"/>
      <c r="M46" s="29"/>
      <c r="N46" s="29"/>
      <c r="O46" s="29"/>
      <c r="P46" s="29"/>
      <c r="Q46" s="29"/>
      <c r="R46" s="29"/>
      <c r="S46" s="29"/>
      <c r="T46" s="29"/>
      <c r="U46" s="29"/>
      <c r="V46" s="29"/>
      <c r="W46" s="29"/>
      <c r="X46" s="29"/>
      <c r="Y46" s="29"/>
      <c r="Z46" s="206"/>
      <c r="AA46" s="206"/>
      <c r="AB46" s="206"/>
      <c r="AC46" s="206"/>
      <c r="AD46" s="206"/>
      <c r="AE46" s="206"/>
      <c r="AF46" s="206"/>
      <c r="AG46" s="206"/>
      <c r="AH46" s="206"/>
      <c r="AI46" s="206"/>
      <c r="AJ46" s="206"/>
      <c r="AK46" s="206"/>
      <c r="AL46" s="206"/>
      <c r="AM46" s="206"/>
      <c r="AN46" s="206"/>
      <c r="AO46" s="206"/>
      <c r="AP46" s="206"/>
      <c r="AQ46" s="206"/>
      <c r="AR46" s="206"/>
      <c r="AS46" s="206"/>
      <c r="AT46" s="44"/>
      <c r="AU46" s="29"/>
      <c r="AV46" s="84"/>
      <c r="AW46" s="84"/>
      <c r="AX46" s="84"/>
      <c r="AY46" s="84"/>
      <c r="AZ46" s="84"/>
      <c r="BA46" s="84"/>
      <c r="BB46" s="84"/>
      <c r="BC46" s="84"/>
      <c r="BD46" s="84"/>
      <c r="BE46" s="84"/>
      <c r="BF46" s="84"/>
      <c r="BG46" s="84"/>
      <c r="BH46" s="85"/>
      <c r="BI46" s="84"/>
      <c r="BJ46" s="29"/>
      <c r="BK46" s="241"/>
      <c r="BL46" s="339"/>
      <c r="BM46" s="57"/>
      <c r="BN46" s="57"/>
      <c r="BO46" s="218"/>
      <c r="BP46" s="57"/>
    </row>
    <row r="47" spans="1:68" ht="6" customHeight="1" x14ac:dyDescent="0.2">
      <c r="A47" s="32"/>
      <c r="B47" s="33"/>
      <c r="C47" s="34"/>
      <c r="D47" s="35"/>
      <c r="E47" s="36"/>
      <c r="F47" s="36"/>
      <c r="G47" s="36"/>
      <c r="H47" s="36"/>
      <c r="I47" s="36"/>
      <c r="J47" s="36"/>
      <c r="K47" s="36"/>
      <c r="L47" s="36"/>
      <c r="M47" s="36"/>
      <c r="N47" s="36"/>
      <c r="O47" s="36"/>
      <c r="P47" s="36"/>
      <c r="Q47" s="36"/>
      <c r="R47" s="36"/>
      <c r="S47" s="36"/>
      <c r="T47" s="36"/>
      <c r="U47" s="36"/>
      <c r="V47" s="36"/>
      <c r="W47" s="36"/>
      <c r="X47" s="36"/>
      <c r="Y47" s="36"/>
      <c r="Z47" s="57"/>
      <c r="AA47" s="57"/>
      <c r="AT47" s="35"/>
      <c r="AU47" s="36"/>
      <c r="AV47" s="36"/>
      <c r="AW47" s="36"/>
      <c r="AX47" s="36"/>
      <c r="AY47" s="36"/>
      <c r="AZ47" s="36"/>
      <c r="BA47" s="36"/>
      <c r="BB47" s="36"/>
      <c r="BC47" s="36"/>
      <c r="BD47" s="36"/>
      <c r="BE47" s="36"/>
      <c r="BF47" s="36"/>
      <c r="BG47" s="36"/>
      <c r="BH47" s="69"/>
      <c r="BI47" s="36"/>
      <c r="BJ47" s="36"/>
      <c r="BK47" s="36"/>
      <c r="BL47" s="346"/>
      <c r="BM47" s="205"/>
      <c r="BN47" s="205"/>
      <c r="BO47" s="218"/>
      <c r="BP47" s="57"/>
    </row>
    <row r="48" spans="1:68" ht="11.25" customHeight="1" x14ac:dyDescent="0.2">
      <c r="A48" s="37"/>
      <c r="B48" s="266">
        <v>107</v>
      </c>
      <c r="C48" s="39"/>
      <c r="D48" s="40"/>
      <c r="E48" s="444" t="s">
        <v>146</v>
      </c>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T48" s="40"/>
      <c r="AU48" s="241" t="s">
        <v>8</v>
      </c>
      <c r="AW48" s="241"/>
      <c r="AX48" s="52" t="s">
        <v>3</v>
      </c>
      <c r="AY48" s="52"/>
      <c r="AZ48" s="52"/>
      <c r="BA48" s="52"/>
      <c r="BB48" s="52"/>
      <c r="BC48" s="52"/>
      <c r="BD48" s="60"/>
      <c r="BE48" s="52"/>
      <c r="BF48" s="52"/>
      <c r="BG48" s="52"/>
      <c r="BH48" s="53"/>
      <c r="BI48" s="214"/>
      <c r="BJ48" s="70" t="s">
        <v>20</v>
      </c>
      <c r="BK48" s="241"/>
      <c r="BL48" s="339"/>
      <c r="BM48" s="57"/>
      <c r="BN48" s="57"/>
      <c r="BO48" s="218"/>
      <c r="BP48" s="57"/>
    </row>
    <row r="49" spans="1:68" ht="11.25" customHeight="1" x14ac:dyDescent="0.2">
      <c r="A49" s="37"/>
      <c r="B49" s="259" t="s">
        <v>25</v>
      </c>
      <c r="C49" s="39"/>
      <c r="D49" s="40"/>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T49" s="40"/>
      <c r="AU49" s="241" t="s">
        <v>9</v>
      </c>
      <c r="AW49" s="52"/>
      <c r="AX49" s="52" t="s">
        <v>147</v>
      </c>
      <c r="AY49" s="52"/>
      <c r="AZ49" s="52"/>
      <c r="BA49" s="52"/>
      <c r="BB49" s="52"/>
      <c r="BC49" s="52"/>
      <c r="BD49" s="60"/>
      <c r="BE49" s="52"/>
      <c r="BF49" s="52"/>
      <c r="BG49" s="52"/>
      <c r="BH49" s="53"/>
      <c r="BI49" s="214"/>
      <c r="BJ49" s="70" t="s">
        <v>21</v>
      </c>
      <c r="BK49" s="241"/>
      <c r="BL49" s="339"/>
      <c r="BM49" s="57"/>
      <c r="BN49" s="57"/>
      <c r="BO49" s="218"/>
      <c r="BP49" s="57"/>
    </row>
    <row r="50" spans="1:68" ht="6" customHeight="1" thickBot="1" x14ac:dyDescent="0.25">
      <c r="A50" s="42"/>
      <c r="B50" s="30"/>
      <c r="C50" s="43"/>
      <c r="D50" s="44"/>
      <c r="E50" s="29"/>
      <c r="F50" s="29"/>
      <c r="G50" s="29"/>
      <c r="H50" s="29"/>
      <c r="I50" s="29"/>
      <c r="J50" s="29"/>
      <c r="K50" s="29"/>
      <c r="L50" s="29"/>
      <c r="M50" s="29"/>
      <c r="N50" s="29"/>
      <c r="O50" s="29"/>
      <c r="P50" s="29"/>
      <c r="Q50" s="29"/>
      <c r="R50" s="29"/>
      <c r="S50" s="29"/>
      <c r="T50" s="29"/>
      <c r="U50" s="29"/>
      <c r="V50" s="29"/>
      <c r="W50" s="29"/>
      <c r="X50" s="29"/>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44"/>
      <c r="AU50" s="29"/>
      <c r="AV50" s="29"/>
      <c r="AW50" s="29"/>
      <c r="AX50" s="29"/>
      <c r="AY50" s="29"/>
      <c r="AZ50" s="29"/>
      <c r="BA50" s="29"/>
      <c r="BB50" s="29"/>
      <c r="BC50" s="29"/>
      <c r="BD50" s="29"/>
      <c r="BE50" s="29"/>
      <c r="BF50" s="29"/>
      <c r="BG50" s="29"/>
      <c r="BH50" s="73"/>
      <c r="BI50" s="29"/>
      <c r="BJ50" s="29"/>
      <c r="BK50" s="29"/>
      <c r="BL50" s="342"/>
      <c r="BM50" s="206"/>
      <c r="BN50" s="206"/>
      <c r="BO50" s="218"/>
      <c r="BP50" s="57"/>
    </row>
    <row r="51" spans="1:68" ht="6" customHeight="1" x14ac:dyDescent="0.2">
      <c r="A51" s="32"/>
      <c r="B51" s="33"/>
      <c r="C51" s="34"/>
      <c r="D51" s="35"/>
      <c r="E51" s="36"/>
      <c r="F51" s="36"/>
      <c r="G51" s="36"/>
      <c r="H51" s="36"/>
      <c r="I51" s="36"/>
      <c r="J51" s="36"/>
      <c r="K51" s="36"/>
      <c r="L51" s="36"/>
      <c r="M51" s="36"/>
      <c r="N51" s="36"/>
      <c r="O51" s="36"/>
      <c r="P51" s="36"/>
      <c r="Q51" s="36"/>
      <c r="R51" s="36"/>
      <c r="S51" s="36"/>
      <c r="T51" s="36"/>
      <c r="U51" s="36"/>
      <c r="V51" s="36"/>
      <c r="W51" s="36"/>
      <c r="X51" s="36"/>
      <c r="Y51" s="36"/>
      <c r="Z51" s="57"/>
      <c r="AA51" s="57"/>
      <c r="AT51" s="40"/>
      <c r="AU51" s="241"/>
      <c r="AV51" s="36"/>
      <c r="AW51" s="36"/>
      <c r="AX51" s="36"/>
      <c r="AY51" s="36"/>
      <c r="AZ51" s="36"/>
      <c r="BA51" s="36"/>
      <c r="BB51" s="36"/>
      <c r="BC51" s="36"/>
      <c r="BD51" s="36"/>
      <c r="BE51" s="36"/>
      <c r="BF51" s="36"/>
      <c r="BG51" s="36"/>
      <c r="BH51" s="36"/>
      <c r="BI51" s="36"/>
      <c r="BJ51" s="36"/>
      <c r="BK51" s="241"/>
      <c r="BL51" s="339"/>
      <c r="BM51" s="57"/>
      <c r="BN51" s="57"/>
      <c r="BO51" s="218"/>
      <c r="BP51" s="57"/>
    </row>
    <row r="52" spans="1:68" s="86" customFormat="1" ht="11.25" customHeight="1" x14ac:dyDescent="0.2">
      <c r="A52" s="37"/>
      <c r="B52" s="266">
        <v>108</v>
      </c>
      <c r="C52" s="39"/>
      <c r="D52" s="40"/>
      <c r="E52" s="432" t="s">
        <v>22</v>
      </c>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T52" s="40"/>
      <c r="AU52" s="241"/>
      <c r="AV52" s="241"/>
      <c r="AW52" s="241"/>
      <c r="AX52" s="241"/>
      <c r="BA52" s="241"/>
      <c r="BB52" s="50"/>
      <c r="BC52" s="51"/>
      <c r="BD52" s="50"/>
      <c r="BE52" s="51"/>
      <c r="BF52" s="66"/>
      <c r="BG52" s="51"/>
      <c r="BH52" s="241"/>
      <c r="BI52" s="50"/>
      <c r="BJ52" s="51"/>
      <c r="BK52" s="241"/>
      <c r="BL52" s="341"/>
      <c r="BM52" s="208"/>
      <c r="BN52" s="208"/>
      <c r="BO52" s="208"/>
      <c r="BP52" s="208"/>
    </row>
    <row r="53" spans="1:68" s="86" customFormat="1" ht="11.25" customHeight="1" x14ac:dyDescent="0.2">
      <c r="A53" s="37"/>
      <c r="B53" s="259"/>
      <c r="C53" s="39"/>
      <c r="D53" s="40"/>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T53" s="40"/>
      <c r="AU53" s="241" t="s">
        <v>23</v>
      </c>
      <c r="AV53" s="241"/>
      <c r="AX53" s="52" t="s">
        <v>3</v>
      </c>
      <c r="AY53" s="63"/>
      <c r="AZ53" s="63"/>
      <c r="BA53" s="52"/>
      <c r="BB53" s="54"/>
      <c r="BC53" s="55"/>
      <c r="BD53" s="54"/>
      <c r="BE53" s="55"/>
      <c r="BF53" s="56"/>
      <c r="BG53" s="55"/>
      <c r="BH53" s="87" t="s">
        <v>13</v>
      </c>
      <c r="BI53" s="54"/>
      <c r="BJ53" s="55"/>
      <c r="BK53" s="241"/>
      <c r="BL53" s="341"/>
      <c r="BM53" s="208"/>
      <c r="BN53" s="208"/>
      <c r="BO53" s="208"/>
      <c r="BP53" s="208"/>
    </row>
    <row r="54" spans="1:68" s="86" customFormat="1" ht="6" customHeight="1" x14ac:dyDescent="0.2">
      <c r="A54" s="37"/>
      <c r="B54" s="259"/>
      <c r="C54" s="39"/>
      <c r="D54" s="40"/>
      <c r="E54" s="241"/>
      <c r="F54" s="241"/>
      <c r="G54" s="241"/>
      <c r="H54" s="241"/>
      <c r="I54" s="241"/>
      <c r="J54" s="241"/>
      <c r="K54" s="241"/>
      <c r="L54" s="241"/>
      <c r="M54" s="241"/>
      <c r="N54" s="241"/>
      <c r="O54" s="241"/>
      <c r="P54" s="241"/>
      <c r="Q54" s="241"/>
      <c r="R54" s="241"/>
      <c r="S54" s="241"/>
      <c r="T54" s="241"/>
      <c r="U54" s="241"/>
      <c r="V54" s="241"/>
      <c r="W54" s="241"/>
      <c r="X54" s="241"/>
      <c r="Y54" s="241"/>
      <c r="Z54" s="208"/>
      <c r="AA54" s="208"/>
      <c r="AT54" s="40"/>
      <c r="AU54" s="88"/>
      <c r="AV54" s="88"/>
      <c r="AX54" s="88"/>
      <c r="AY54" s="88"/>
      <c r="AZ54" s="88"/>
      <c r="BA54" s="88"/>
      <c r="BB54" s="88"/>
      <c r="BC54" s="88"/>
      <c r="BD54" s="88"/>
      <c r="BE54" s="88"/>
      <c r="BF54" s="88"/>
      <c r="BG54" s="88"/>
      <c r="BH54" s="89"/>
      <c r="BI54" s="241"/>
      <c r="BJ54" s="241"/>
      <c r="BK54" s="241"/>
      <c r="BL54" s="341"/>
      <c r="BM54" s="208"/>
      <c r="BN54" s="208"/>
      <c r="BO54" s="208"/>
      <c r="BP54" s="208"/>
    </row>
    <row r="55" spans="1:68" s="86" customFormat="1" ht="11.25" customHeight="1" x14ac:dyDescent="0.2">
      <c r="A55" s="37"/>
      <c r="B55" s="259"/>
      <c r="C55" s="39"/>
      <c r="D55" s="40"/>
      <c r="E55" s="437" t="s">
        <v>187</v>
      </c>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T55" s="40"/>
      <c r="AU55" s="88" t="s">
        <v>122</v>
      </c>
      <c r="AV55" s="88"/>
      <c r="AX55" s="88"/>
      <c r="AY55" s="88"/>
      <c r="AZ55" s="93" t="s">
        <v>3</v>
      </c>
      <c r="BA55" s="60"/>
      <c r="BB55" s="60"/>
      <c r="BC55" s="60"/>
      <c r="BD55" s="60"/>
      <c r="BE55" s="90"/>
      <c r="BF55" s="63"/>
      <c r="BG55" s="63"/>
      <c r="BH55" s="93"/>
      <c r="BI55" s="88"/>
      <c r="BJ55" s="91" t="s">
        <v>15</v>
      </c>
      <c r="BK55" s="241"/>
      <c r="BL55" s="341"/>
      <c r="BM55" s="208"/>
      <c r="BN55" s="208"/>
      <c r="BO55" s="208"/>
      <c r="BP55" s="208"/>
    </row>
    <row r="56" spans="1:68" s="86" customFormat="1" ht="11.25" customHeight="1" x14ac:dyDescent="0.2">
      <c r="A56" s="37"/>
      <c r="B56" s="259"/>
      <c r="C56" s="39"/>
      <c r="D56" s="40"/>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T56" s="40"/>
      <c r="AU56" s="88" t="s">
        <v>16</v>
      </c>
      <c r="AV56" s="88"/>
      <c r="AX56" s="88"/>
      <c r="AY56" s="88"/>
      <c r="AZ56" s="93" t="s">
        <v>3</v>
      </c>
      <c r="BA56" s="60"/>
      <c r="BB56" s="60"/>
      <c r="BC56" s="60"/>
      <c r="BD56" s="60"/>
      <c r="BE56" s="90"/>
      <c r="BF56" s="63"/>
      <c r="BG56" s="63"/>
      <c r="BH56" s="93"/>
      <c r="BI56" s="88"/>
      <c r="BJ56" s="91" t="s">
        <v>17</v>
      </c>
      <c r="BK56" s="241"/>
      <c r="BL56" s="341"/>
      <c r="BM56" s="208"/>
      <c r="BN56" s="340">
        <v>113</v>
      </c>
      <c r="BO56" s="208"/>
      <c r="BP56" s="208"/>
    </row>
    <row r="57" spans="1:68" s="86" customFormat="1" ht="11.25" customHeight="1" x14ac:dyDescent="0.2">
      <c r="A57" s="37"/>
      <c r="B57" s="259"/>
      <c r="C57" s="39"/>
      <c r="D57" s="40"/>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T57" s="40"/>
      <c r="AU57" s="92" t="s">
        <v>18</v>
      </c>
      <c r="AV57" s="92"/>
      <c r="AX57" s="92"/>
      <c r="AY57" s="92"/>
      <c r="AZ57" s="93" t="s">
        <v>3</v>
      </c>
      <c r="BA57" s="60"/>
      <c r="BB57" s="60"/>
      <c r="BC57" s="60"/>
      <c r="BD57" s="60"/>
      <c r="BE57" s="90"/>
      <c r="BF57" s="63"/>
      <c r="BG57" s="63"/>
      <c r="BH57" s="93"/>
      <c r="BI57" s="88"/>
      <c r="BJ57" s="91" t="s">
        <v>19</v>
      </c>
      <c r="BK57" s="241"/>
      <c r="BL57" s="341"/>
      <c r="BM57" s="208"/>
      <c r="BN57" s="208"/>
      <c r="BO57" s="208"/>
      <c r="BP57" s="208"/>
    </row>
    <row r="58" spans="1:68" ht="6" customHeight="1" thickBot="1" x14ac:dyDescent="0.25">
      <c r="A58" s="42"/>
      <c r="B58" s="30"/>
      <c r="C58" s="43"/>
      <c r="D58" s="44"/>
      <c r="E58" s="29"/>
      <c r="F58" s="29"/>
      <c r="G58" s="29"/>
      <c r="H58" s="29"/>
      <c r="I58" s="29"/>
      <c r="J58" s="29"/>
      <c r="K58" s="29"/>
      <c r="L58" s="29"/>
      <c r="M58" s="29"/>
      <c r="N58" s="29"/>
      <c r="O58" s="29"/>
      <c r="P58" s="29"/>
      <c r="Q58" s="29"/>
      <c r="R58" s="29"/>
      <c r="S58" s="29"/>
      <c r="T58" s="29"/>
      <c r="U58" s="29"/>
      <c r="V58" s="29"/>
      <c r="W58" s="29"/>
      <c r="X58" s="29"/>
      <c r="Y58" s="29"/>
      <c r="Z58" s="206"/>
      <c r="AA58" s="206"/>
      <c r="AB58" s="206"/>
      <c r="AC58" s="206"/>
      <c r="AD58" s="206"/>
      <c r="AE58" s="206"/>
      <c r="AF58" s="206"/>
      <c r="AG58" s="206"/>
      <c r="AH58" s="206"/>
      <c r="AI58" s="206"/>
      <c r="AJ58" s="206"/>
      <c r="AK58" s="206"/>
      <c r="AL58" s="206"/>
      <c r="AM58" s="206"/>
      <c r="AN58" s="206"/>
      <c r="AO58" s="206"/>
      <c r="AP58" s="206"/>
      <c r="AQ58" s="206"/>
      <c r="AR58" s="206"/>
      <c r="AS58" s="207"/>
      <c r="AT58" s="44"/>
      <c r="AU58" s="29"/>
      <c r="AV58" s="84"/>
      <c r="AW58" s="84"/>
      <c r="AX58" s="84"/>
      <c r="AY58" s="84"/>
      <c r="AZ58" s="84"/>
      <c r="BA58" s="84"/>
      <c r="BB58" s="84"/>
      <c r="BC58" s="84"/>
      <c r="BD58" s="84"/>
      <c r="BE58" s="84"/>
      <c r="BF58" s="84"/>
      <c r="BG58" s="84"/>
      <c r="BH58" s="85"/>
      <c r="BI58" s="84"/>
      <c r="BJ58" s="29"/>
      <c r="BK58" s="29"/>
      <c r="BL58" s="339"/>
      <c r="BM58" s="57"/>
      <c r="BN58" s="57"/>
      <c r="BO58" s="218"/>
      <c r="BP58" s="57"/>
    </row>
    <row r="59" spans="1:68" ht="6" customHeight="1" x14ac:dyDescent="0.2">
      <c r="A59" s="32"/>
      <c r="B59" s="33"/>
      <c r="C59" s="34"/>
      <c r="D59" s="35"/>
      <c r="E59" s="36"/>
      <c r="F59" s="36"/>
      <c r="G59" s="36"/>
      <c r="H59" s="36"/>
      <c r="I59" s="36"/>
      <c r="J59" s="36"/>
      <c r="K59" s="36"/>
      <c r="L59" s="36"/>
      <c r="M59" s="36"/>
      <c r="N59" s="36"/>
      <c r="O59" s="36"/>
      <c r="P59" s="36"/>
      <c r="Q59" s="36"/>
      <c r="R59" s="36"/>
      <c r="S59" s="36"/>
      <c r="T59" s="36"/>
      <c r="U59" s="36"/>
      <c r="V59" s="36"/>
      <c r="W59" s="36"/>
      <c r="X59" s="36"/>
      <c r="Y59" s="36"/>
      <c r="Z59" s="57"/>
      <c r="AA59" s="57"/>
      <c r="AT59" s="35"/>
      <c r="AU59" s="36"/>
      <c r="AV59" s="36"/>
      <c r="AW59" s="36"/>
      <c r="AX59" s="36"/>
      <c r="AY59" s="36"/>
      <c r="AZ59" s="36"/>
      <c r="BA59" s="36"/>
      <c r="BB59" s="36"/>
      <c r="BC59" s="36"/>
      <c r="BD59" s="36"/>
      <c r="BE59" s="36"/>
      <c r="BF59" s="36"/>
      <c r="BG59" s="36"/>
      <c r="BH59" s="69"/>
      <c r="BI59" s="36"/>
      <c r="BJ59" s="36"/>
      <c r="BK59" s="36"/>
      <c r="BL59" s="346"/>
      <c r="BM59" s="205"/>
      <c r="BN59" s="205"/>
      <c r="BO59" s="218"/>
      <c r="BP59" s="57"/>
    </row>
    <row r="60" spans="1:68" ht="11.25" customHeight="1" x14ac:dyDescent="0.2">
      <c r="A60" s="37"/>
      <c r="B60" s="266">
        <v>109</v>
      </c>
      <c r="C60" s="39"/>
      <c r="D60" s="40"/>
      <c r="E60" s="432" t="s">
        <v>148</v>
      </c>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T60" s="40"/>
      <c r="AU60" s="241" t="s">
        <v>188</v>
      </c>
      <c r="AW60" s="241"/>
      <c r="AX60" s="241"/>
      <c r="AY60" s="241"/>
      <c r="AZ60" s="93" t="s">
        <v>3</v>
      </c>
      <c r="BA60" s="60"/>
      <c r="BB60" s="60"/>
      <c r="BC60" s="60"/>
      <c r="BD60" s="60"/>
      <c r="BE60" s="90"/>
      <c r="BF60" s="63"/>
      <c r="BG60" s="63"/>
      <c r="BH60" s="93"/>
      <c r="BI60" s="214"/>
      <c r="BJ60" s="70" t="s">
        <v>20</v>
      </c>
      <c r="BK60" s="241"/>
      <c r="BL60" s="339"/>
      <c r="BM60" s="57"/>
      <c r="BN60" s="57"/>
      <c r="BO60" s="218"/>
      <c r="BP60" s="57"/>
    </row>
    <row r="61" spans="1:68" ht="11.25" customHeight="1" x14ac:dyDescent="0.2">
      <c r="A61" s="37"/>
      <c r="B61" s="259"/>
      <c r="C61" s="39"/>
      <c r="D61" s="40"/>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T61" s="40"/>
      <c r="AU61" s="241" t="s">
        <v>24</v>
      </c>
      <c r="AW61" s="241"/>
      <c r="AX61" s="241"/>
      <c r="AY61" s="241"/>
      <c r="AZ61" s="93" t="s">
        <v>3</v>
      </c>
      <c r="BA61" s="60"/>
      <c r="BB61" s="60"/>
      <c r="BC61" s="60"/>
      <c r="BD61" s="60"/>
      <c r="BE61" s="90"/>
      <c r="BF61" s="63"/>
      <c r="BG61" s="63"/>
      <c r="BH61" s="93"/>
      <c r="BI61" s="214"/>
      <c r="BJ61" s="70" t="s">
        <v>21</v>
      </c>
      <c r="BK61" s="241"/>
      <c r="BL61" s="339"/>
      <c r="BM61" s="57"/>
      <c r="BN61" s="57"/>
      <c r="BO61" s="218"/>
      <c r="BP61" s="57"/>
    </row>
    <row r="62" spans="1:68" ht="6" customHeight="1" thickBot="1" x14ac:dyDescent="0.25">
      <c r="A62" s="42"/>
      <c r="B62" s="30"/>
      <c r="C62" s="43"/>
      <c r="D62" s="44"/>
      <c r="E62" s="29"/>
      <c r="F62" s="29"/>
      <c r="G62" s="29"/>
      <c r="H62" s="29"/>
      <c r="I62" s="29"/>
      <c r="J62" s="29"/>
      <c r="K62" s="29"/>
      <c r="L62" s="29"/>
      <c r="M62" s="29"/>
      <c r="N62" s="29"/>
      <c r="O62" s="29"/>
      <c r="P62" s="29"/>
      <c r="Q62" s="29"/>
      <c r="R62" s="29"/>
      <c r="S62" s="29"/>
      <c r="T62" s="29"/>
      <c r="U62" s="29"/>
      <c r="V62" s="29"/>
      <c r="W62" s="29"/>
      <c r="X62" s="29"/>
      <c r="Y62" s="29"/>
      <c r="Z62" s="206"/>
      <c r="AA62" s="206"/>
      <c r="AB62" s="206"/>
      <c r="AC62" s="206"/>
      <c r="AD62" s="206"/>
      <c r="AE62" s="206"/>
      <c r="AF62" s="206"/>
      <c r="AG62" s="206"/>
      <c r="AH62" s="206"/>
      <c r="AI62" s="206"/>
      <c r="AJ62" s="206"/>
      <c r="AK62" s="206"/>
      <c r="AL62" s="206"/>
      <c r="AM62" s="206"/>
      <c r="AN62" s="206"/>
      <c r="AO62" s="206"/>
      <c r="AP62" s="206"/>
      <c r="AQ62" s="206"/>
      <c r="AR62" s="206"/>
      <c r="AS62" s="206"/>
      <c r="AT62" s="44"/>
      <c r="AU62" s="29"/>
      <c r="AV62" s="29"/>
      <c r="AW62" s="29"/>
      <c r="AX62" s="29"/>
      <c r="AY62" s="29"/>
      <c r="AZ62" s="29"/>
      <c r="BA62" s="29"/>
      <c r="BB62" s="29"/>
      <c r="BC62" s="29"/>
      <c r="BD62" s="29"/>
      <c r="BE62" s="29"/>
      <c r="BF62" s="29"/>
      <c r="BG62" s="29"/>
      <c r="BH62" s="73"/>
      <c r="BI62" s="29"/>
      <c r="BJ62" s="29"/>
      <c r="BK62" s="29"/>
      <c r="BL62" s="342"/>
      <c r="BM62" s="206"/>
      <c r="BN62" s="206"/>
      <c r="BO62" s="218"/>
      <c r="BP62" s="57"/>
    </row>
    <row r="63" spans="1:68" ht="6" customHeight="1" x14ac:dyDescent="0.2">
      <c r="A63" s="32"/>
      <c r="B63" s="33"/>
      <c r="C63" s="34"/>
      <c r="D63" s="35"/>
      <c r="E63" s="36"/>
      <c r="F63" s="36"/>
      <c r="G63" s="36"/>
      <c r="H63" s="36"/>
      <c r="I63" s="36"/>
      <c r="J63" s="36"/>
      <c r="K63" s="36"/>
      <c r="L63" s="36"/>
      <c r="M63" s="36"/>
      <c r="N63" s="36"/>
      <c r="O63" s="36"/>
      <c r="P63" s="36"/>
      <c r="Q63" s="36"/>
      <c r="R63" s="36"/>
      <c r="S63" s="36"/>
      <c r="T63" s="36"/>
      <c r="U63" s="36"/>
      <c r="V63" s="36"/>
      <c r="W63" s="36"/>
      <c r="X63" s="36"/>
      <c r="Y63" s="36"/>
      <c r="Z63" s="57"/>
      <c r="AA63" s="57"/>
      <c r="AT63" s="35"/>
      <c r="AU63" s="36"/>
      <c r="AV63" s="36"/>
      <c r="AW63" s="36"/>
      <c r="AX63" s="36"/>
      <c r="AY63" s="36"/>
      <c r="AZ63" s="36"/>
      <c r="BA63" s="36"/>
      <c r="BB63" s="36"/>
      <c r="BC63" s="36"/>
      <c r="BD63" s="36"/>
      <c r="BE63" s="36"/>
      <c r="BF63" s="36"/>
      <c r="BG63" s="36"/>
      <c r="BH63" s="69"/>
      <c r="BI63" s="36"/>
      <c r="BJ63" s="36"/>
      <c r="BK63" s="36"/>
      <c r="BL63" s="339"/>
      <c r="BM63" s="57"/>
      <c r="BN63" s="57"/>
      <c r="BO63" s="218"/>
      <c r="BP63" s="57"/>
    </row>
    <row r="64" spans="1:68" ht="11.25" customHeight="1" x14ac:dyDescent="0.2">
      <c r="A64" s="37"/>
      <c r="B64" s="266">
        <v>110</v>
      </c>
      <c r="C64" s="39"/>
      <c r="D64" s="40"/>
      <c r="E64" s="432" t="s">
        <v>149</v>
      </c>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T64" s="40"/>
      <c r="AU64" s="241" t="s">
        <v>8</v>
      </c>
      <c r="AV64" s="241"/>
      <c r="AW64" s="241"/>
      <c r="AX64" s="60" t="s">
        <v>3</v>
      </c>
      <c r="AY64" s="53"/>
      <c r="AZ64" s="52"/>
      <c r="BA64" s="52"/>
      <c r="BB64" s="52"/>
      <c r="BC64" s="52"/>
      <c r="BD64" s="60"/>
      <c r="BE64" s="52"/>
      <c r="BF64" s="52"/>
      <c r="BG64" s="52"/>
      <c r="BH64" s="53"/>
      <c r="BI64" s="214"/>
      <c r="BJ64" s="70" t="s">
        <v>20</v>
      </c>
      <c r="BK64" s="241"/>
      <c r="BL64" s="339"/>
      <c r="BM64" s="57"/>
      <c r="BN64" s="340">
        <v>112</v>
      </c>
      <c r="BO64" s="218"/>
      <c r="BP64" s="57"/>
    </row>
    <row r="65" spans="1:68" ht="11.25" customHeight="1" x14ac:dyDescent="0.2">
      <c r="A65" s="37"/>
      <c r="B65" s="259"/>
      <c r="C65" s="39"/>
      <c r="D65" s="40"/>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T65" s="40"/>
      <c r="AU65" s="241" t="s">
        <v>9</v>
      </c>
      <c r="AV65" s="241"/>
      <c r="AW65" s="241"/>
      <c r="AX65" s="60" t="s">
        <v>3</v>
      </c>
      <c r="AY65" s="53"/>
      <c r="AZ65" s="52"/>
      <c r="BA65" s="52"/>
      <c r="BB65" s="52"/>
      <c r="BC65" s="52"/>
      <c r="BD65" s="60"/>
      <c r="BE65" s="52"/>
      <c r="BF65" s="52"/>
      <c r="BG65" s="52"/>
      <c r="BH65" s="53"/>
      <c r="BI65" s="214"/>
      <c r="BJ65" s="70" t="s">
        <v>21</v>
      </c>
      <c r="BK65" s="241"/>
      <c r="BL65" s="339"/>
      <c r="BM65" s="57"/>
      <c r="BN65" s="57"/>
      <c r="BO65" s="218"/>
      <c r="BP65" s="57"/>
    </row>
    <row r="66" spans="1:68" ht="6" customHeight="1" thickBot="1" x14ac:dyDescent="0.25">
      <c r="A66" s="42"/>
      <c r="B66" s="30"/>
      <c r="C66" s="43"/>
      <c r="D66" s="44"/>
      <c r="E66" s="29"/>
      <c r="F66" s="29"/>
      <c r="G66" s="29"/>
      <c r="H66" s="29"/>
      <c r="I66" s="29"/>
      <c r="J66" s="29"/>
      <c r="K66" s="29"/>
      <c r="L66" s="29"/>
      <c r="M66" s="29"/>
      <c r="N66" s="29"/>
      <c r="O66" s="29"/>
      <c r="P66" s="29"/>
      <c r="Q66" s="29"/>
      <c r="R66" s="29"/>
      <c r="S66" s="29"/>
      <c r="T66" s="29"/>
      <c r="U66" s="29"/>
      <c r="V66" s="29"/>
      <c r="W66" s="29"/>
      <c r="X66" s="29"/>
      <c r="Y66" s="29"/>
      <c r="Z66" s="206"/>
      <c r="AA66" s="206"/>
      <c r="AB66" s="206"/>
      <c r="AC66" s="206"/>
      <c r="AD66" s="206"/>
      <c r="AE66" s="206"/>
      <c r="AF66" s="206"/>
      <c r="AG66" s="206"/>
      <c r="AH66" s="206"/>
      <c r="AI66" s="206"/>
      <c r="AJ66" s="206"/>
      <c r="AK66" s="206"/>
      <c r="AL66" s="206"/>
      <c r="AM66" s="206"/>
      <c r="AN66" s="206"/>
      <c r="AO66" s="206"/>
      <c r="AP66" s="206"/>
      <c r="AQ66" s="206"/>
      <c r="AR66" s="206"/>
      <c r="AS66" s="206"/>
      <c r="AT66" s="44"/>
      <c r="AU66" s="29"/>
      <c r="AV66" s="29"/>
      <c r="AW66" s="29"/>
      <c r="AX66" s="29"/>
      <c r="AY66" s="29"/>
      <c r="AZ66" s="29"/>
      <c r="BA66" s="29"/>
      <c r="BB66" s="29"/>
      <c r="BC66" s="29"/>
      <c r="BD66" s="29"/>
      <c r="BE66" s="29"/>
      <c r="BF66" s="29"/>
      <c r="BG66" s="29"/>
      <c r="BH66" s="73"/>
      <c r="BI66" s="29"/>
      <c r="BJ66" s="29"/>
      <c r="BK66" s="29"/>
      <c r="BL66" s="339"/>
      <c r="BM66" s="57"/>
      <c r="BN66" s="57"/>
      <c r="BO66" s="218"/>
      <c r="BP66" s="57"/>
    </row>
    <row r="67" spans="1:68" ht="6" customHeight="1" x14ac:dyDescent="0.2">
      <c r="A67" s="32"/>
      <c r="B67" s="33"/>
      <c r="C67" s="34"/>
      <c r="D67" s="35"/>
      <c r="E67" s="36"/>
      <c r="F67" s="36"/>
      <c r="G67" s="36"/>
      <c r="H67" s="36"/>
      <c r="I67" s="36"/>
      <c r="J67" s="36"/>
      <c r="K67" s="36"/>
      <c r="L67" s="36"/>
      <c r="M67" s="36"/>
      <c r="N67" s="36"/>
      <c r="O67" s="36"/>
      <c r="P67" s="36"/>
      <c r="Q67" s="36"/>
      <c r="R67" s="36"/>
      <c r="S67" s="36"/>
      <c r="T67" s="36"/>
      <c r="U67" s="36"/>
      <c r="V67" s="36"/>
      <c r="W67" s="36"/>
      <c r="X67" s="36"/>
      <c r="Y67" s="36"/>
      <c r="Z67" s="57"/>
      <c r="AA67" s="57"/>
      <c r="AT67" s="36"/>
      <c r="AU67" s="36"/>
      <c r="AV67" s="36"/>
      <c r="AW67" s="36"/>
      <c r="AX67" s="36"/>
      <c r="AY67" s="36"/>
      <c r="AZ67" s="36"/>
      <c r="BA67" s="36"/>
      <c r="BB67" s="36"/>
      <c r="BC67" s="36"/>
      <c r="BD67" s="36"/>
      <c r="BE67" s="36"/>
      <c r="BF67" s="36"/>
      <c r="BG67" s="36"/>
      <c r="BH67" s="69"/>
      <c r="BI67" s="36"/>
      <c r="BJ67" s="36"/>
      <c r="BK67" s="36"/>
      <c r="BL67" s="346"/>
      <c r="BM67" s="205"/>
      <c r="BN67" s="205"/>
      <c r="BO67" s="218"/>
      <c r="BP67" s="57"/>
    </row>
    <row r="68" spans="1:68" ht="11.25" customHeight="1" x14ac:dyDescent="0.2">
      <c r="A68" s="37"/>
      <c r="B68" s="266">
        <v>111</v>
      </c>
      <c r="C68" s="39"/>
      <c r="D68" s="40"/>
      <c r="E68" s="444" t="s">
        <v>156</v>
      </c>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241"/>
      <c r="BL68" s="339"/>
      <c r="BM68" s="57"/>
      <c r="BN68" s="57"/>
      <c r="BO68" s="218"/>
      <c r="BP68" s="57"/>
    </row>
    <row r="69" spans="1:68" ht="11.25" customHeight="1" x14ac:dyDescent="0.2">
      <c r="A69" s="37"/>
      <c r="B69" s="38"/>
      <c r="C69" s="39"/>
      <c r="D69" s="40"/>
      <c r="E69" s="444" t="s">
        <v>189</v>
      </c>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241"/>
      <c r="BL69" s="339"/>
      <c r="BM69" s="57"/>
      <c r="BN69" s="57"/>
      <c r="BO69" s="218"/>
      <c r="BP69" s="57"/>
    </row>
    <row r="70" spans="1:68" ht="11.25" customHeight="1" x14ac:dyDescent="0.2">
      <c r="A70" s="37"/>
      <c r="B70" s="38"/>
      <c r="C70" s="39"/>
      <c r="D70" s="40"/>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6"/>
      <c r="AT70" s="56"/>
      <c r="AU70" s="56"/>
      <c r="AV70" s="246"/>
      <c r="AW70" s="56"/>
      <c r="AX70" s="56"/>
      <c r="AY70" s="56"/>
      <c r="AZ70" s="56"/>
      <c r="BA70" s="56"/>
      <c r="BB70" s="56"/>
      <c r="BC70" s="247"/>
      <c r="BD70" s="248"/>
      <c r="BE70" s="247"/>
      <c r="BF70" s="247"/>
      <c r="BG70" s="247"/>
      <c r="BH70" s="249"/>
      <c r="BI70" s="250"/>
      <c r="BJ70" s="251"/>
      <c r="BK70" s="241"/>
      <c r="BL70" s="339"/>
      <c r="BM70" s="57"/>
      <c r="BN70" s="57"/>
      <c r="BO70" s="218"/>
      <c r="BP70" s="57"/>
    </row>
    <row r="71" spans="1:68" ht="11.25" customHeight="1" x14ac:dyDescent="0.2">
      <c r="A71" s="37"/>
      <c r="B71" s="38"/>
      <c r="C71" s="39"/>
      <c r="D71" s="40"/>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3"/>
      <c r="AT71" s="66"/>
      <c r="AU71" s="66"/>
      <c r="AV71" s="253"/>
      <c r="AW71" s="66"/>
      <c r="AX71" s="66"/>
      <c r="AY71" s="66"/>
      <c r="AZ71" s="66"/>
      <c r="BA71" s="66"/>
      <c r="BB71" s="66"/>
      <c r="BC71" s="254"/>
      <c r="BD71" s="255"/>
      <c r="BE71" s="254"/>
      <c r="BF71" s="254"/>
      <c r="BG71" s="254"/>
      <c r="BH71" s="256"/>
      <c r="BI71" s="257"/>
      <c r="BJ71" s="258"/>
      <c r="BK71" s="241"/>
      <c r="BL71" s="339"/>
      <c r="BM71" s="57"/>
      <c r="BN71" s="57"/>
      <c r="BO71" s="218"/>
      <c r="BP71" s="57"/>
    </row>
    <row r="72" spans="1:68" ht="11.25" customHeight="1" x14ac:dyDescent="0.2">
      <c r="A72" s="37"/>
      <c r="B72" s="38"/>
      <c r="C72" s="39"/>
      <c r="D72" s="40"/>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6"/>
      <c r="AT72" s="56"/>
      <c r="AU72" s="56"/>
      <c r="AV72" s="246"/>
      <c r="AW72" s="56"/>
      <c r="AX72" s="56"/>
      <c r="AY72" s="56"/>
      <c r="AZ72" s="56"/>
      <c r="BA72" s="56"/>
      <c r="BB72" s="56"/>
      <c r="BC72" s="247"/>
      <c r="BD72" s="248"/>
      <c r="BE72" s="247"/>
      <c r="BF72" s="247"/>
      <c r="BG72" s="247"/>
      <c r="BH72" s="249"/>
      <c r="BI72" s="250"/>
      <c r="BJ72" s="251"/>
      <c r="BK72" s="241"/>
      <c r="BL72" s="339"/>
      <c r="BM72" s="57"/>
      <c r="BN72" s="57"/>
      <c r="BO72" s="218"/>
      <c r="BP72" s="57"/>
    </row>
    <row r="73" spans="1:68" ht="6" customHeight="1" thickBot="1" x14ac:dyDescent="0.25">
      <c r="A73" s="42"/>
      <c r="B73" s="30"/>
      <c r="C73" s="43"/>
      <c r="D73" s="44"/>
      <c r="E73" s="29"/>
      <c r="F73" s="29"/>
      <c r="G73" s="29"/>
      <c r="H73" s="29"/>
      <c r="I73" s="29"/>
      <c r="J73" s="29"/>
      <c r="K73" s="29"/>
      <c r="L73" s="29"/>
      <c r="M73" s="29"/>
      <c r="N73" s="29"/>
      <c r="O73" s="29"/>
      <c r="P73" s="29"/>
      <c r="Q73" s="29"/>
      <c r="R73" s="29"/>
      <c r="S73" s="29"/>
      <c r="T73" s="29"/>
      <c r="U73" s="29"/>
      <c r="V73" s="29"/>
      <c r="W73" s="29"/>
      <c r="X73" s="29"/>
      <c r="Y73" s="29"/>
      <c r="Z73" s="206"/>
      <c r="AA73" s="206"/>
      <c r="AB73" s="206"/>
      <c r="AC73" s="206"/>
      <c r="AD73" s="206"/>
      <c r="AE73" s="206"/>
      <c r="AF73" s="206"/>
      <c r="AG73" s="206"/>
      <c r="AH73" s="206"/>
      <c r="AI73" s="206"/>
      <c r="AJ73" s="206"/>
      <c r="AK73" s="206"/>
      <c r="AL73" s="206"/>
      <c r="AM73" s="206"/>
      <c r="AN73" s="206"/>
      <c r="AO73" s="206"/>
      <c r="AP73" s="206"/>
      <c r="AQ73" s="206"/>
      <c r="AR73" s="206"/>
      <c r="AS73" s="206"/>
      <c r="AT73" s="29"/>
      <c r="AU73" s="29"/>
      <c r="AV73" s="29"/>
      <c r="AW73" s="29"/>
      <c r="AX73" s="29"/>
      <c r="AY73" s="29"/>
      <c r="AZ73" s="29"/>
      <c r="BA73" s="29"/>
      <c r="BB73" s="29"/>
      <c r="BC73" s="29"/>
      <c r="BD73" s="29"/>
      <c r="BE73" s="29"/>
      <c r="BF73" s="29"/>
      <c r="BG73" s="29"/>
      <c r="BH73" s="73"/>
      <c r="BI73" s="29"/>
      <c r="BJ73" s="29"/>
      <c r="BK73" s="29"/>
      <c r="BL73" s="342"/>
      <c r="BM73" s="206"/>
      <c r="BN73" s="206"/>
      <c r="BO73" s="218"/>
      <c r="BP73" s="57"/>
    </row>
    <row r="74" spans="1:68" ht="6" customHeight="1" x14ac:dyDescent="0.2">
      <c r="A74" s="32"/>
      <c r="B74" s="33"/>
      <c r="C74" s="34"/>
      <c r="D74" s="35"/>
      <c r="E74" s="36"/>
      <c r="F74" s="36"/>
      <c r="G74" s="36"/>
      <c r="H74" s="36"/>
      <c r="I74" s="36"/>
      <c r="J74" s="36"/>
      <c r="K74" s="36"/>
      <c r="L74" s="36"/>
      <c r="M74" s="36"/>
      <c r="N74" s="36"/>
      <c r="O74" s="36"/>
      <c r="P74" s="36"/>
      <c r="Q74" s="36"/>
      <c r="R74" s="36"/>
      <c r="S74" s="36"/>
      <c r="T74" s="36"/>
      <c r="U74" s="36"/>
      <c r="V74" s="36"/>
      <c r="W74" s="36"/>
      <c r="X74" s="36"/>
      <c r="Y74" s="36"/>
      <c r="Z74" s="57"/>
      <c r="AA74" s="57"/>
      <c r="AT74" s="35"/>
      <c r="AU74" s="36"/>
      <c r="AV74" s="36"/>
      <c r="AW74" s="36"/>
      <c r="AX74" s="36"/>
      <c r="AY74" s="36"/>
      <c r="AZ74" s="36"/>
      <c r="BA74" s="36"/>
      <c r="BB74" s="36"/>
      <c r="BC74" s="36"/>
      <c r="BD74" s="36"/>
      <c r="BE74" s="36"/>
      <c r="BF74" s="36"/>
      <c r="BG74" s="36"/>
      <c r="BH74" s="69"/>
      <c r="BI74" s="36"/>
      <c r="BJ74" s="36"/>
      <c r="BK74" s="36"/>
      <c r="BL74" s="339"/>
      <c r="BM74" s="57"/>
      <c r="BN74" s="57"/>
      <c r="BO74" s="218"/>
      <c r="BP74" s="57"/>
    </row>
    <row r="75" spans="1:68" ht="11.25" customHeight="1" x14ac:dyDescent="0.2">
      <c r="A75" s="37"/>
      <c r="B75" s="266">
        <v>112</v>
      </c>
      <c r="C75" s="39"/>
      <c r="D75" s="40"/>
      <c r="E75" s="432" t="s">
        <v>150</v>
      </c>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T75" s="40"/>
      <c r="AU75" s="241" t="s">
        <v>8</v>
      </c>
      <c r="AV75" s="241"/>
      <c r="AW75" s="241"/>
      <c r="AX75" s="60" t="s">
        <v>3</v>
      </c>
      <c r="AY75" s="53"/>
      <c r="AZ75" s="52"/>
      <c r="BA75" s="52"/>
      <c r="BB75" s="52"/>
      <c r="BC75" s="52"/>
      <c r="BD75" s="60"/>
      <c r="BE75" s="52"/>
      <c r="BF75" s="52"/>
      <c r="BG75" s="52"/>
      <c r="BH75" s="53"/>
      <c r="BI75" s="214"/>
      <c r="BJ75" s="70" t="s">
        <v>20</v>
      </c>
      <c r="BK75" s="241"/>
      <c r="BL75" s="339"/>
      <c r="BM75" s="57"/>
      <c r="BN75" s="57"/>
      <c r="BO75" s="218"/>
      <c r="BP75" s="57"/>
    </row>
    <row r="76" spans="1:68" ht="11.25" customHeight="1" x14ac:dyDescent="0.2">
      <c r="A76" s="37"/>
      <c r="B76" s="259" t="s">
        <v>35</v>
      </c>
      <c r="C76" s="39"/>
      <c r="D76" s="40"/>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T76" s="40"/>
      <c r="AU76" s="241" t="s">
        <v>9</v>
      </c>
      <c r="AV76" s="241"/>
      <c r="AW76" s="241"/>
      <c r="AX76" s="60" t="s">
        <v>3</v>
      </c>
      <c r="AY76" s="53"/>
      <c r="AZ76" s="52"/>
      <c r="BA76" s="52"/>
      <c r="BB76" s="52"/>
      <c r="BC76" s="52"/>
      <c r="BD76" s="60"/>
      <c r="BE76" s="52"/>
      <c r="BF76" s="52"/>
      <c r="BG76" s="52"/>
      <c r="BH76" s="53"/>
      <c r="BI76" s="214"/>
      <c r="BJ76" s="70" t="s">
        <v>21</v>
      </c>
      <c r="BK76" s="241"/>
      <c r="BL76" s="339"/>
      <c r="BM76" s="57"/>
      <c r="BN76" s="57"/>
      <c r="BO76" s="218"/>
      <c r="BP76" s="57"/>
    </row>
    <row r="77" spans="1:68" ht="6" customHeight="1" thickBot="1" x14ac:dyDescent="0.25">
      <c r="A77" s="42"/>
      <c r="B77" s="30"/>
      <c r="C77" s="43"/>
      <c r="D77" s="44"/>
      <c r="E77" s="29"/>
      <c r="F77" s="29"/>
      <c r="G77" s="29"/>
      <c r="H77" s="29"/>
      <c r="I77" s="29"/>
      <c r="J77" s="29"/>
      <c r="K77" s="29"/>
      <c r="L77" s="29"/>
      <c r="M77" s="29"/>
      <c r="N77" s="29"/>
      <c r="O77" s="29"/>
      <c r="P77" s="29"/>
      <c r="Q77" s="29"/>
      <c r="R77" s="29"/>
      <c r="S77" s="29"/>
      <c r="T77" s="29"/>
      <c r="U77" s="29"/>
      <c r="V77" s="29"/>
      <c r="W77" s="29"/>
      <c r="X77" s="29"/>
      <c r="Y77" s="29"/>
      <c r="Z77" s="57"/>
      <c r="AA77" s="206"/>
      <c r="AB77" s="206"/>
      <c r="AC77" s="206"/>
      <c r="AD77" s="206"/>
      <c r="AE77" s="206"/>
      <c r="AF77" s="206"/>
      <c r="AG77" s="206"/>
      <c r="AH77" s="206"/>
      <c r="AI77" s="206"/>
      <c r="AJ77" s="206"/>
      <c r="AK77" s="206"/>
      <c r="AL77" s="206"/>
      <c r="AM77" s="206"/>
      <c r="AN77" s="206"/>
      <c r="AO77" s="206"/>
      <c r="AP77" s="206"/>
      <c r="AQ77" s="206"/>
      <c r="AR77" s="206"/>
      <c r="AS77" s="206"/>
      <c r="AT77" s="44"/>
      <c r="AU77" s="29"/>
      <c r="AV77" s="29"/>
      <c r="AW77" s="29"/>
      <c r="AX77" s="29"/>
      <c r="AY77" s="29"/>
      <c r="AZ77" s="29"/>
      <c r="BA77" s="29"/>
      <c r="BB77" s="29"/>
      <c r="BC77" s="29"/>
      <c r="BD77" s="29"/>
      <c r="BE77" s="29"/>
      <c r="BF77" s="29"/>
      <c r="BG77" s="29"/>
      <c r="BH77" s="73"/>
      <c r="BI77" s="29"/>
      <c r="BJ77" s="29"/>
      <c r="BK77" s="29"/>
      <c r="BL77" s="339"/>
      <c r="BM77" s="57"/>
      <c r="BN77" s="57"/>
      <c r="BO77" s="218"/>
      <c r="BP77" s="57"/>
    </row>
    <row r="78" spans="1:68" s="86" customFormat="1" ht="6" customHeight="1" x14ac:dyDescent="0.2">
      <c r="A78" s="37"/>
      <c r="B78" s="259"/>
      <c r="C78" s="39"/>
      <c r="D78" s="40"/>
      <c r="E78" s="241"/>
      <c r="F78" s="241"/>
      <c r="G78" s="241"/>
      <c r="H78" s="241"/>
      <c r="I78" s="241"/>
      <c r="J78" s="241"/>
      <c r="K78" s="241"/>
      <c r="L78" s="241"/>
      <c r="M78" s="241"/>
      <c r="N78" s="241"/>
      <c r="O78" s="241"/>
      <c r="P78" s="241"/>
      <c r="Q78" s="241"/>
      <c r="R78" s="241"/>
      <c r="S78" s="241"/>
      <c r="T78" s="241"/>
      <c r="U78" s="241"/>
      <c r="V78" s="241"/>
      <c r="W78" s="241"/>
      <c r="X78" s="241"/>
      <c r="Y78" s="241"/>
      <c r="Z78" s="210"/>
      <c r="AA78" s="208"/>
      <c r="AT78" s="40"/>
      <c r="AU78" s="241"/>
      <c r="AV78" s="241"/>
      <c r="AW78" s="241"/>
      <c r="AX78" s="241"/>
      <c r="AY78" s="241"/>
      <c r="AZ78" s="241"/>
      <c r="BA78" s="241"/>
      <c r="BB78" s="241"/>
      <c r="BC78" s="241"/>
      <c r="BD78" s="241"/>
      <c r="BE78" s="241"/>
      <c r="BF78" s="241"/>
      <c r="BG78" s="241"/>
      <c r="BH78" s="72"/>
      <c r="BI78" s="241"/>
      <c r="BJ78" s="241"/>
      <c r="BK78" s="241"/>
      <c r="BL78" s="349"/>
      <c r="BM78" s="210"/>
      <c r="BN78" s="210"/>
      <c r="BO78" s="208"/>
      <c r="BP78" s="208"/>
    </row>
    <row r="79" spans="1:68" s="86" customFormat="1" ht="11.25" customHeight="1" x14ac:dyDescent="0.2">
      <c r="A79" s="37"/>
      <c r="B79" s="266">
        <v>113</v>
      </c>
      <c r="C79" s="39"/>
      <c r="D79" s="40"/>
      <c r="E79" s="432" t="s">
        <v>179</v>
      </c>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T79" s="40"/>
      <c r="AU79" s="241"/>
      <c r="AV79" s="241"/>
      <c r="AW79" s="241"/>
      <c r="AX79" s="241"/>
      <c r="AY79" s="50"/>
      <c r="AZ79" s="51"/>
      <c r="BA79" s="50"/>
      <c r="BB79" s="51"/>
      <c r="BC79" s="66"/>
      <c r="BD79" s="51"/>
      <c r="BE79" s="66"/>
      <c r="BF79" s="51"/>
      <c r="BG79" s="241"/>
      <c r="BH79" s="72"/>
      <c r="BI79" s="241"/>
      <c r="BJ79" s="241"/>
      <c r="BK79" s="241"/>
      <c r="BL79" s="341"/>
      <c r="BM79" s="208"/>
      <c r="BN79" s="208"/>
      <c r="BO79" s="208"/>
      <c r="BP79" s="208"/>
    </row>
    <row r="80" spans="1:68" s="86" customFormat="1" ht="11.25" customHeight="1" x14ac:dyDescent="0.2">
      <c r="A80" s="37"/>
      <c r="B80" s="259"/>
      <c r="C80" s="39"/>
      <c r="D80" s="40"/>
      <c r="E80" s="432"/>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T80" s="40"/>
      <c r="AU80" s="241"/>
      <c r="AV80" s="241"/>
      <c r="AW80" s="241"/>
      <c r="AX80" s="241"/>
      <c r="AY80" s="54"/>
      <c r="AZ80" s="55"/>
      <c r="BA80" s="54"/>
      <c r="BB80" s="55"/>
      <c r="BC80" s="56"/>
      <c r="BD80" s="55"/>
      <c r="BE80" s="56"/>
      <c r="BF80" s="55"/>
      <c r="BG80" s="241"/>
      <c r="BH80" s="72"/>
      <c r="BI80" s="241"/>
      <c r="BJ80" s="241"/>
      <c r="BK80" s="241"/>
      <c r="BL80" s="341"/>
      <c r="BM80" s="208"/>
      <c r="BN80" s="208"/>
      <c r="BO80" s="208"/>
      <c r="BP80" s="208"/>
    </row>
    <row r="81" spans="1:92" s="86" customFormat="1" ht="11.25" customHeight="1" x14ac:dyDescent="0.2">
      <c r="A81" s="37"/>
      <c r="B81" s="259"/>
      <c r="C81" s="39"/>
      <c r="D81" s="40"/>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T81" s="40"/>
      <c r="AU81" s="442" t="s">
        <v>139</v>
      </c>
      <c r="AV81" s="442"/>
      <c r="AW81" s="442"/>
      <c r="AX81" s="442"/>
      <c r="AY81" s="442"/>
      <c r="AZ81" s="442"/>
      <c r="BA81" s="442"/>
      <c r="BB81" s="442"/>
      <c r="BC81" s="442"/>
      <c r="BD81" s="442"/>
      <c r="BE81" s="442"/>
      <c r="BF81" s="442"/>
      <c r="BG81" s="442"/>
      <c r="BH81" s="442"/>
      <c r="BI81" s="442"/>
      <c r="BJ81" s="442"/>
      <c r="BK81" s="241"/>
      <c r="BL81" s="341"/>
      <c r="BM81" s="208"/>
      <c r="BN81" s="208"/>
      <c r="BO81" s="208"/>
      <c r="BP81" s="208"/>
    </row>
    <row r="82" spans="1:92" s="86" customFormat="1" ht="6" customHeight="1" thickBot="1" x14ac:dyDescent="0.25">
      <c r="A82" s="42"/>
      <c r="B82" s="30"/>
      <c r="C82" s="43"/>
      <c r="D82" s="44"/>
      <c r="E82" s="29"/>
      <c r="F82" s="29"/>
      <c r="G82" s="29"/>
      <c r="H82" s="29"/>
      <c r="I82" s="29"/>
      <c r="J82" s="29"/>
      <c r="K82" s="29"/>
      <c r="L82" s="29"/>
      <c r="M82" s="29"/>
      <c r="N82" s="29"/>
      <c r="O82" s="29"/>
      <c r="P82" s="29"/>
      <c r="Q82" s="29"/>
      <c r="R82" s="29"/>
      <c r="S82" s="29"/>
      <c r="T82" s="29"/>
      <c r="U82" s="29"/>
      <c r="V82" s="29"/>
      <c r="W82" s="29"/>
      <c r="X82" s="29"/>
      <c r="Y82" s="29"/>
      <c r="Z82" s="208"/>
      <c r="AA82" s="212"/>
      <c r="AB82" s="212"/>
      <c r="AC82" s="212"/>
      <c r="AD82" s="212"/>
      <c r="AE82" s="212"/>
      <c r="AF82" s="212"/>
      <c r="AG82" s="212"/>
      <c r="AH82" s="212"/>
      <c r="AI82" s="212"/>
      <c r="AJ82" s="212"/>
      <c r="AK82" s="212"/>
      <c r="AL82" s="212"/>
      <c r="AM82" s="212"/>
      <c r="AN82" s="212"/>
      <c r="AO82" s="212"/>
      <c r="AP82" s="212"/>
      <c r="AQ82" s="212"/>
      <c r="AR82" s="212"/>
      <c r="AS82" s="213"/>
      <c r="AT82" s="44"/>
      <c r="AU82" s="29"/>
      <c r="AV82" s="29"/>
      <c r="AW82" s="29"/>
      <c r="AX82" s="29"/>
      <c r="AY82" s="29"/>
      <c r="AZ82" s="29"/>
      <c r="BA82" s="29"/>
      <c r="BB82" s="29"/>
      <c r="BC82" s="29"/>
      <c r="BD82" s="29"/>
      <c r="BE82" s="29"/>
      <c r="BF82" s="29"/>
      <c r="BG82" s="29"/>
      <c r="BH82" s="73"/>
      <c r="BI82" s="29"/>
      <c r="BJ82" s="29"/>
      <c r="BK82" s="29"/>
      <c r="BL82" s="350"/>
      <c r="BM82" s="212"/>
      <c r="BN82" s="212"/>
      <c r="BO82" s="208"/>
      <c r="BP82" s="208"/>
    </row>
    <row r="83" spans="1:92" s="86" customFormat="1" ht="6" customHeight="1" x14ac:dyDescent="0.2">
      <c r="A83" s="37"/>
      <c r="B83" s="259"/>
      <c r="C83" s="39"/>
      <c r="D83" s="40"/>
      <c r="E83" s="241"/>
      <c r="F83" s="241"/>
      <c r="G83" s="241"/>
      <c r="H83" s="241"/>
      <c r="I83" s="241"/>
      <c r="J83" s="241"/>
      <c r="K83" s="241"/>
      <c r="L83" s="241"/>
      <c r="M83" s="241"/>
      <c r="N83" s="241"/>
      <c r="O83" s="241"/>
      <c r="P83" s="241"/>
      <c r="Q83" s="241"/>
      <c r="R83" s="241"/>
      <c r="S83" s="241"/>
      <c r="T83" s="241"/>
      <c r="U83" s="241"/>
      <c r="V83" s="241"/>
      <c r="W83" s="241"/>
      <c r="X83" s="241"/>
      <c r="Y83" s="241"/>
      <c r="Z83" s="210"/>
      <c r="AA83" s="208"/>
      <c r="AT83" s="40"/>
      <c r="AU83" s="241"/>
      <c r="AV83" s="241"/>
      <c r="AW83" s="241"/>
      <c r="AX83" s="241"/>
      <c r="AY83" s="241"/>
      <c r="AZ83" s="241"/>
      <c r="BA83" s="241"/>
      <c r="BB83" s="241"/>
      <c r="BC83" s="241"/>
      <c r="BD83" s="241"/>
      <c r="BE83" s="241"/>
      <c r="BF83" s="241"/>
      <c r="BG83" s="241"/>
      <c r="BH83" s="72"/>
      <c r="BI83" s="241"/>
      <c r="BJ83" s="241"/>
      <c r="BK83" s="241"/>
      <c r="BL83" s="341"/>
      <c r="BM83" s="208"/>
      <c r="BN83" s="208"/>
      <c r="BO83" s="208"/>
      <c r="BP83" s="208"/>
    </row>
    <row r="84" spans="1:92" s="86" customFormat="1" ht="11.25" customHeight="1" x14ac:dyDescent="0.2">
      <c r="A84" s="37"/>
      <c r="B84" s="266">
        <v>114</v>
      </c>
      <c r="C84" s="39"/>
      <c r="D84" s="40"/>
      <c r="E84" s="432" t="s">
        <v>196</v>
      </c>
      <c r="F84" s="43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T84" s="40"/>
      <c r="AU84" s="241"/>
      <c r="AV84" s="241"/>
      <c r="AW84" s="241"/>
      <c r="AX84" s="241"/>
      <c r="AY84" s="50"/>
      <c r="AZ84" s="51"/>
      <c r="BA84" s="50"/>
      <c r="BB84" s="51"/>
      <c r="BC84" s="66"/>
      <c r="BD84" s="51"/>
      <c r="BE84" s="66"/>
      <c r="BF84" s="51"/>
      <c r="BG84" s="241"/>
      <c r="BH84" s="72"/>
      <c r="BI84" s="241"/>
      <c r="BJ84" s="241"/>
      <c r="BK84" s="241"/>
      <c r="BL84" s="341"/>
      <c r="BM84" s="208"/>
      <c r="BN84" s="208"/>
      <c r="BO84" s="208"/>
      <c r="BP84" s="208"/>
    </row>
    <row r="85" spans="1:92" s="86" customFormat="1" ht="11.25" customHeight="1" x14ac:dyDescent="0.2">
      <c r="A85" s="37"/>
      <c r="B85" s="259"/>
      <c r="C85" s="39"/>
      <c r="D85" s="40"/>
      <c r="E85" s="432"/>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T85" s="40"/>
      <c r="AU85" s="241"/>
      <c r="AV85" s="241"/>
      <c r="AW85" s="241"/>
      <c r="AX85" s="241"/>
      <c r="AY85" s="54"/>
      <c r="AZ85" s="55"/>
      <c r="BA85" s="54"/>
      <c r="BB85" s="55"/>
      <c r="BC85" s="56"/>
      <c r="BD85" s="55"/>
      <c r="BE85" s="56"/>
      <c r="BF85" s="55"/>
      <c r="BG85" s="241"/>
      <c r="BH85" s="72"/>
      <c r="BI85" s="241"/>
      <c r="BJ85" s="241"/>
      <c r="BK85" s="241"/>
      <c r="BL85" s="341"/>
      <c r="BM85" s="208"/>
      <c r="BN85" s="208"/>
      <c r="BO85" s="208"/>
      <c r="BP85" s="208"/>
    </row>
    <row r="86" spans="1:92" s="86" customFormat="1" ht="11.25" customHeight="1" x14ac:dyDescent="0.2">
      <c r="A86" s="37"/>
      <c r="B86" s="259"/>
      <c r="C86" s="39"/>
      <c r="D86" s="40"/>
      <c r="E86" s="432"/>
      <c r="F86" s="432"/>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T86" s="40"/>
      <c r="AU86" s="442" t="s">
        <v>139</v>
      </c>
      <c r="AV86" s="442"/>
      <c r="AW86" s="442"/>
      <c r="AX86" s="442"/>
      <c r="AY86" s="442"/>
      <c r="AZ86" s="442"/>
      <c r="BA86" s="442"/>
      <c r="BB86" s="442"/>
      <c r="BC86" s="442"/>
      <c r="BD86" s="442"/>
      <c r="BE86" s="442"/>
      <c r="BF86" s="442"/>
      <c r="BG86" s="442"/>
      <c r="BH86" s="442"/>
      <c r="BI86" s="442"/>
      <c r="BJ86" s="442"/>
      <c r="BK86" s="241"/>
      <c r="BL86" s="341"/>
      <c r="BM86" s="208"/>
      <c r="BN86" s="208"/>
      <c r="BO86" s="208"/>
      <c r="BP86" s="208"/>
    </row>
    <row r="87" spans="1:92" s="86" customFormat="1" ht="6.65" customHeight="1" thickBot="1" x14ac:dyDescent="0.25">
      <c r="A87" s="42"/>
      <c r="B87" s="30"/>
      <c r="C87" s="43"/>
      <c r="D87" s="44"/>
      <c r="E87" s="29"/>
      <c r="F87" s="29"/>
      <c r="G87" s="29"/>
      <c r="H87" s="29"/>
      <c r="I87" s="29"/>
      <c r="J87" s="29"/>
      <c r="K87" s="29"/>
      <c r="L87" s="29"/>
      <c r="M87" s="29"/>
      <c r="N87" s="29"/>
      <c r="O87" s="29"/>
      <c r="P87" s="29"/>
      <c r="Q87" s="29"/>
      <c r="R87" s="29"/>
      <c r="S87" s="29"/>
      <c r="T87" s="29"/>
      <c r="U87" s="29"/>
      <c r="V87" s="29"/>
      <c r="W87" s="29"/>
      <c r="X87" s="29"/>
      <c r="Y87" s="29"/>
      <c r="Z87" s="212"/>
      <c r="AA87" s="212"/>
      <c r="AB87" s="212"/>
      <c r="AC87" s="212"/>
      <c r="AD87" s="212"/>
      <c r="AE87" s="212"/>
      <c r="AF87" s="212"/>
      <c r="AG87" s="212"/>
      <c r="AH87" s="212"/>
      <c r="AI87" s="212"/>
      <c r="AJ87" s="212"/>
      <c r="AK87" s="212"/>
      <c r="AL87" s="212"/>
      <c r="AM87" s="212"/>
      <c r="AN87" s="212"/>
      <c r="AO87" s="212"/>
      <c r="AP87" s="212"/>
      <c r="AQ87" s="212"/>
      <c r="AR87" s="212"/>
      <c r="AS87" s="213"/>
      <c r="AT87" s="44"/>
      <c r="AU87" s="29"/>
      <c r="AV87" s="29"/>
      <c r="AW87" s="29"/>
      <c r="AX87" s="29"/>
      <c r="AY87" s="29"/>
      <c r="AZ87" s="29"/>
      <c r="BA87" s="29"/>
      <c r="BB87" s="29"/>
      <c r="BC87" s="29"/>
      <c r="BD87" s="29"/>
      <c r="BE87" s="29"/>
      <c r="BF87" s="29"/>
      <c r="BG87" s="29"/>
      <c r="BH87" s="73"/>
      <c r="BI87" s="29"/>
      <c r="BJ87" s="29"/>
      <c r="BK87" s="29"/>
      <c r="BL87" s="341"/>
      <c r="BM87" s="208"/>
      <c r="BN87" s="208"/>
      <c r="BO87" s="208"/>
      <c r="BP87" s="208"/>
    </row>
    <row r="88" spans="1:92" ht="6" customHeight="1" x14ac:dyDescent="0.2">
      <c r="A88" s="32"/>
      <c r="B88" s="33"/>
      <c r="C88" s="34"/>
      <c r="D88" s="35"/>
      <c r="E88" s="36"/>
      <c r="F88" s="36"/>
      <c r="G88" s="36"/>
      <c r="H88" s="36"/>
      <c r="I88" s="36"/>
      <c r="J88" s="36"/>
      <c r="K88" s="36"/>
      <c r="L88" s="36"/>
      <c r="M88" s="36"/>
      <c r="N88" s="36"/>
      <c r="O88" s="36"/>
      <c r="P88" s="36"/>
      <c r="Q88" s="36"/>
      <c r="R88" s="36"/>
      <c r="S88" s="36"/>
      <c r="T88" s="36"/>
      <c r="U88" s="36"/>
      <c r="V88" s="36"/>
      <c r="W88" s="36"/>
      <c r="X88" s="36"/>
      <c r="Y88" s="36"/>
      <c r="Z88" s="57"/>
      <c r="AT88" s="35"/>
      <c r="AU88" s="36"/>
      <c r="AV88" s="36"/>
      <c r="AW88" s="36"/>
      <c r="AX88" s="36"/>
      <c r="AY88" s="36"/>
      <c r="AZ88" s="36"/>
      <c r="BA88" s="36"/>
      <c r="BB88" s="36"/>
      <c r="BC88" s="36"/>
      <c r="BD88" s="36"/>
      <c r="BE88" s="36"/>
      <c r="BF88" s="36"/>
      <c r="BG88" s="36"/>
      <c r="BH88" s="36"/>
      <c r="BI88" s="36"/>
      <c r="BJ88" s="36"/>
      <c r="BK88" s="36"/>
      <c r="BL88" s="346"/>
      <c r="BM88" s="205"/>
      <c r="BN88" s="205"/>
      <c r="BO88" s="218"/>
      <c r="BP88" s="57"/>
    </row>
    <row r="89" spans="1:92" ht="11.25" customHeight="1" x14ac:dyDescent="0.2">
      <c r="A89" s="37"/>
      <c r="B89" s="266">
        <v>115</v>
      </c>
      <c r="C89" s="39"/>
      <c r="D89" s="40"/>
      <c r="E89" s="432" t="s">
        <v>151</v>
      </c>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T89" s="40"/>
      <c r="AU89" s="241"/>
      <c r="AV89" s="58"/>
      <c r="AW89" s="58"/>
      <c r="AX89" s="58"/>
      <c r="AY89" s="58"/>
      <c r="AZ89" s="58"/>
      <c r="BC89" s="59"/>
      <c r="BD89" s="59"/>
      <c r="BE89" s="59"/>
      <c r="BF89" s="58"/>
      <c r="BG89" s="50"/>
      <c r="BH89" s="51"/>
      <c r="BI89" s="50"/>
      <c r="BJ89" s="51"/>
      <c r="BK89" s="338"/>
      <c r="BL89" s="339"/>
      <c r="BM89" s="57"/>
      <c r="BN89" s="57"/>
      <c r="BO89" s="218"/>
      <c r="BP89" s="57"/>
    </row>
    <row r="90" spans="1:92" ht="11.25" customHeight="1" x14ac:dyDescent="0.2">
      <c r="A90" s="37"/>
      <c r="B90" s="259"/>
      <c r="C90" s="39"/>
      <c r="D90" s="40"/>
      <c r="E90" s="432"/>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T90" s="40"/>
      <c r="AU90" s="241" t="s">
        <v>5</v>
      </c>
      <c r="AW90" s="241"/>
      <c r="AX90" s="52" t="s">
        <v>3</v>
      </c>
      <c r="AY90" s="60"/>
      <c r="AZ90" s="53"/>
      <c r="BA90" s="53"/>
      <c r="BB90" s="53"/>
      <c r="BC90" s="61"/>
      <c r="BD90" s="61"/>
      <c r="BE90" s="61"/>
      <c r="BF90" s="62"/>
      <c r="BG90" s="40"/>
      <c r="BH90" s="47"/>
      <c r="BI90" s="40"/>
      <c r="BJ90" s="47"/>
      <c r="BK90" s="338"/>
      <c r="BL90" s="339"/>
      <c r="BM90" s="57"/>
      <c r="BN90" s="57"/>
      <c r="BO90" s="218"/>
      <c r="BP90" s="57"/>
    </row>
    <row r="91" spans="1:92" ht="11.25" customHeight="1" x14ac:dyDescent="0.2">
      <c r="A91" s="37"/>
      <c r="B91" s="259"/>
      <c r="C91" s="39"/>
      <c r="D91" s="40"/>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T91" s="40"/>
      <c r="AU91" s="58"/>
      <c r="AW91" s="58"/>
      <c r="AX91" s="58"/>
      <c r="AY91" s="58"/>
      <c r="AZ91" s="58"/>
      <c r="BC91" s="58"/>
      <c r="BD91" s="58"/>
      <c r="BE91" s="58"/>
      <c r="BF91" s="58"/>
      <c r="BG91" s="50"/>
      <c r="BH91" s="51"/>
      <c r="BI91" s="50"/>
      <c r="BJ91" s="51"/>
      <c r="BK91" s="241"/>
      <c r="BL91" s="339"/>
      <c r="BM91" s="57"/>
      <c r="BN91" s="57"/>
      <c r="BO91" s="218"/>
      <c r="BP91" s="57"/>
    </row>
    <row r="92" spans="1:92" ht="11.25" customHeight="1" x14ac:dyDescent="0.2">
      <c r="A92" s="37"/>
      <c r="B92" s="259"/>
      <c r="C92" s="39"/>
      <c r="D92" s="40"/>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T92" s="40"/>
      <c r="AU92" s="241" t="s">
        <v>6</v>
      </c>
      <c r="AW92" s="241"/>
      <c r="AX92" s="241"/>
      <c r="AY92" s="62" t="s">
        <v>3</v>
      </c>
      <c r="AZ92" s="62"/>
      <c r="BA92" s="63"/>
      <c r="BB92" s="63"/>
      <c r="BC92" s="60"/>
      <c r="BD92" s="63"/>
      <c r="BE92" s="62"/>
      <c r="BF92" s="62"/>
      <c r="BG92" s="54"/>
      <c r="BH92" s="55"/>
      <c r="BI92" s="54"/>
      <c r="BJ92" s="55"/>
      <c r="BK92" s="338"/>
      <c r="BL92" s="339"/>
      <c r="BM92" s="57"/>
      <c r="BN92" s="57"/>
      <c r="BO92" s="218"/>
      <c r="BP92" s="57"/>
    </row>
    <row r="93" spans="1:92" ht="11.25" customHeight="1" x14ac:dyDescent="0.2">
      <c r="A93" s="37"/>
      <c r="B93" s="259"/>
      <c r="C93" s="39"/>
      <c r="D93" s="40"/>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5"/>
      <c r="AR93" s="295"/>
      <c r="AT93" s="40"/>
      <c r="AU93" s="58"/>
      <c r="AW93" s="58"/>
      <c r="AX93" s="58"/>
      <c r="AY93" s="58"/>
      <c r="AZ93" s="58"/>
      <c r="BC93" s="64"/>
      <c r="BD93" s="65"/>
      <c r="BE93" s="50"/>
      <c r="BF93" s="51"/>
      <c r="BG93" s="66"/>
      <c r="BH93" s="66"/>
      <c r="BI93" s="50"/>
      <c r="BJ93" s="51"/>
      <c r="BK93" s="338"/>
      <c r="BL93" s="339"/>
      <c r="BM93" s="57"/>
      <c r="BN93" s="57"/>
      <c r="BO93" s="57"/>
      <c r="BP93" s="57"/>
    </row>
    <row r="94" spans="1:92" ht="11.25" customHeight="1" x14ac:dyDescent="0.2">
      <c r="A94" s="37"/>
      <c r="B94" s="259"/>
      <c r="C94" s="39"/>
      <c r="D94" s="40"/>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T94" s="40"/>
      <c r="AU94" s="241" t="s">
        <v>7</v>
      </c>
      <c r="AW94" s="241"/>
      <c r="AX94" s="52"/>
      <c r="AY94" s="52" t="s">
        <v>3</v>
      </c>
      <c r="AZ94" s="52"/>
      <c r="BA94" s="53"/>
      <c r="BB94" s="53"/>
      <c r="BC94" s="67"/>
      <c r="BD94" s="68"/>
      <c r="BE94" s="54"/>
      <c r="BF94" s="55"/>
      <c r="BG94" s="56"/>
      <c r="BH94" s="56"/>
      <c r="BI94" s="54"/>
      <c r="BJ94" s="55"/>
      <c r="BK94" s="338"/>
      <c r="BL94" s="339"/>
      <c r="BM94" s="57"/>
      <c r="BN94" s="57"/>
      <c r="BO94" s="218"/>
      <c r="BP94" s="57"/>
      <c r="CN94" s="57"/>
    </row>
    <row r="95" spans="1:92" ht="6" customHeight="1" thickBot="1" x14ac:dyDescent="0.25">
      <c r="A95" s="42"/>
      <c r="B95" s="30"/>
      <c r="C95" s="43"/>
      <c r="D95" s="44"/>
      <c r="E95" s="29"/>
      <c r="F95" s="29"/>
      <c r="G95" s="29"/>
      <c r="H95" s="29"/>
      <c r="I95" s="29"/>
      <c r="J95" s="29"/>
      <c r="K95" s="29"/>
      <c r="L95" s="29"/>
      <c r="M95" s="29"/>
      <c r="N95" s="29"/>
      <c r="O95" s="29"/>
      <c r="P95" s="29"/>
      <c r="Q95" s="29"/>
      <c r="R95" s="29"/>
      <c r="S95" s="29"/>
      <c r="T95" s="29"/>
      <c r="U95" s="29"/>
      <c r="V95" s="29"/>
      <c r="W95" s="29"/>
      <c r="X95" s="29"/>
      <c r="Y95" s="29"/>
      <c r="Z95" s="206"/>
      <c r="AA95" s="206"/>
      <c r="AB95" s="206"/>
      <c r="AC95" s="206"/>
      <c r="AD95" s="206"/>
      <c r="AE95" s="206"/>
      <c r="AF95" s="206"/>
      <c r="AG95" s="206"/>
      <c r="AH95" s="206"/>
      <c r="AI95" s="206"/>
      <c r="AJ95" s="206"/>
      <c r="AK95" s="206"/>
      <c r="AL95" s="206"/>
      <c r="AM95" s="206"/>
      <c r="AN95" s="206"/>
      <c r="AO95" s="206"/>
      <c r="AP95" s="206"/>
      <c r="AQ95" s="206"/>
      <c r="AR95" s="206"/>
      <c r="AS95" s="206"/>
      <c r="AT95" s="44"/>
      <c r="AU95" s="29"/>
      <c r="AV95" s="29"/>
      <c r="AW95" s="29"/>
      <c r="AX95" s="29"/>
      <c r="AY95" s="29"/>
      <c r="AZ95" s="29"/>
      <c r="BA95" s="29"/>
      <c r="BB95" s="29"/>
      <c r="BC95" s="29"/>
      <c r="BD95" s="29"/>
      <c r="BE95" s="29"/>
      <c r="BF95" s="29"/>
      <c r="BG95" s="29"/>
      <c r="BH95" s="29"/>
      <c r="BI95" s="29"/>
      <c r="BJ95" s="29"/>
      <c r="BK95" s="29"/>
      <c r="BL95" s="342"/>
      <c r="BM95" s="206"/>
      <c r="BN95" s="206"/>
      <c r="BO95" s="218"/>
      <c r="BP95" s="57"/>
    </row>
    <row r="96" spans="1:92" ht="6" customHeight="1" x14ac:dyDescent="0.2">
      <c r="A96" s="36"/>
      <c r="B96" s="33"/>
      <c r="C96" s="49"/>
      <c r="D96" s="241"/>
      <c r="E96" s="241"/>
      <c r="F96" s="241"/>
      <c r="G96" s="241"/>
      <c r="H96" s="241"/>
      <c r="I96" s="241"/>
      <c r="J96" s="241"/>
      <c r="K96" s="241"/>
      <c r="L96" s="241"/>
      <c r="M96" s="241"/>
      <c r="N96" s="241"/>
      <c r="O96" s="241"/>
      <c r="P96" s="241"/>
      <c r="Q96" s="241"/>
      <c r="R96" s="241"/>
      <c r="S96" s="241"/>
      <c r="T96" s="241"/>
      <c r="U96" s="241"/>
      <c r="V96" s="241"/>
      <c r="W96" s="241"/>
      <c r="X96" s="241"/>
      <c r="Y96" s="241"/>
      <c r="Z96" s="57"/>
      <c r="AA96" s="57"/>
      <c r="AB96" s="57"/>
      <c r="AC96" s="57"/>
      <c r="AD96" s="57"/>
      <c r="AE96" s="57"/>
      <c r="AF96" s="57"/>
      <c r="AG96" s="57"/>
      <c r="AH96" s="57"/>
      <c r="AI96" s="57"/>
      <c r="AJ96" s="57"/>
      <c r="AK96" s="57"/>
      <c r="AL96" s="57"/>
      <c r="AM96" s="57"/>
      <c r="AN96" s="57"/>
      <c r="AO96" s="57"/>
      <c r="AP96" s="57"/>
      <c r="AQ96" s="57"/>
      <c r="AR96" s="57"/>
      <c r="AS96" s="57"/>
      <c r="AT96" s="241"/>
      <c r="AU96" s="241"/>
      <c r="AV96" s="241"/>
      <c r="AW96" s="241"/>
      <c r="AX96" s="241"/>
      <c r="AY96" s="241"/>
      <c r="AZ96" s="241"/>
      <c r="BA96" s="241"/>
      <c r="BB96" s="241"/>
      <c r="BC96" s="241"/>
      <c r="BD96" s="241"/>
      <c r="BE96" s="241"/>
      <c r="BF96" s="241"/>
      <c r="BG96" s="241"/>
      <c r="BH96" s="241"/>
      <c r="BI96" s="241"/>
      <c r="BJ96" s="241"/>
      <c r="BK96" s="36"/>
      <c r="BL96" s="57"/>
      <c r="BM96" s="57"/>
      <c r="BN96" s="57"/>
      <c r="BO96" s="218"/>
      <c r="BP96" s="57"/>
    </row>
    <row r="97" spans="1:68" ht="6" customHeight="1" thickBot="1" x14ac:dyDescent="0.25">
      <c r="A97" s="241"/>
      <c r="B97" s="259"/>
      <c r="C97" s="31"/>
      <c r="D97" s="241"/>
      <c r="E97" s="241"/>
      <c r="F97" s="241"/>
      <c r="G97" s="241"/>
      <c r="H97" s="241"/>
      <c r="I97" s="241"/>
      <c r="J97" s="241"/>
      <c r="K97" s="241"/>
      <c r="L97" s="241"/>
      <c r="M97" s="241"/>
      <c r="N97" s="241"/>
      <c r="O97" s="241"/>
      <c r="P97" s="241"/>
      <c r="Q97" s="241"/>
      <c r="R97" s="241"/>
      <c r="S97" s="241"/>
      <c r="T97" s="241"/>
      <c r="U97" s="241"/>
      <c r="V97" s="241"/>
      <c r="W97" s="241"/>
      <c r="X97" s="241"/>
      <c r="Y97" s="241"/>
      <c r="Z97" s="57"/>
      <c r="AA97" s="57"/>
      <c r="AB97" s="57"/>
      <c r="AC97" s="57"/>
      <c r="AD97" s="57"/>
      <c r="AE97" s="57"/>
      <c r="AF97" s="57"/>
      <c r="AG97" s="57"/>
      <c r="AH97" s="57"/>
      <c r="AI97" s="57"/>
      <c r="AJ97" s="57"/>
      <c r="AK97" s="57"/>
      <c r="AL97" s="57"/>
      <c r="AM97" s="57"/>
      <c r="AN97" s="57"/>
      <c r="AO97" s="57"/>
      <c r="AP97" s="57"/>
      <c r="AQ97" s="57"/>
      <c r="AR97" s="57"/>
      <c r="AS97" s="57"/>
      <c r="AT97" s="241"/>
      <c r="AU97" s="241"/>
      <c r="AV97" s="241"/>
      <c r="AW97" s="241"/>
      <c r="AX97" s="241"/>
      <c r="AY97" s="241"/>
      <c r="AZ97" s="241"/>
      <c r="BA97" s="241"/>
      <c r="BB97" s="241"/>
      <c r="BC97" s="241"/>
      <c r="BD97" s="241"/>
      <c r="BE97" s="241"/>
      <c r="BF97" s="241"/>
      <c r="BG97" s="241"/>
      <c r="BH97" s="241"/>
      <c r="BI97" s="241"/>
      <c r="BJ97" s="241"/>
      <c r="BK97" s="29"/>
      <c r="BL97" s="57"/>
      <c r="BM97" s="57"/>
      <c r="BN97" s="57"/>
      <c r="BO97" s="218"/>
      <c r="BP97" s="57"/>
    </row>
    <row r="98" spans="1:68" ht="6" customHeight="1" x14ac:dyDescent="0.2">
      <c r="A98" s="32"/>
      <c r="B98" s="33"/>
      <c r="C98" s="34"/>
      <c r="D98" s="35"/>
      <c r="E98" s="36"/>
      <c r="F98" s="36"/>
      <c r="G98" s="36"/>
      <c r="H98" s="36"/>
      <c r="I98" s="36"/>
      <c r="J98" s="36"/>
      <c r="K98" s="36"/>
      <c r="L98" s="36"/>
      <c r="M98" s="36"/>
      <c r="N98" s="36"/>
      <c r="O98" s="36"/>
      <c r="P98" s="36"/>
      <c r="Q98" s="36"/>
      <c r="R98" s="36"/>
      <c r="S98" s="36"/>
      <c r="T98" s="36"/>
      <c r="U98" s="36"/>
      <c r="V98" s="36"/>
      <c r="W98" s="36"/>
      <c r="X98" s="36"/>
      <c r="Y98" s="36"/>
      <c r="Z98" s="205"/>
      <c r="AA98" s="205"/>
      <c r="AB98" s="205"/>
      <c r="AC98" s="205"/>
      <c r="AD98" s="205"/>
      <c r="AE98" s="205"/>
      <c r="AF98" s="205"/>
      <c r="AG98" s="205"/>
      <c r="AH98" s="205"/>
      <c r="AI98" s="205"/>
      <c r="AJ98" s="205"/>
      <c r="AK98" s="205"/>
      <c r="AL98" s="205"/>
      <c r="AM98" s="205"/>
      <c r="AN98" s="205"/>
      <c r="AO98" s="205"/>
      <c r="AP98" s="205"/>
      <c r="AQ98" s="205"/>
      <c r="AR98" s="205"/>
      <c r="AS98" s="205"/>
      <c r="AT98" s="36"/>
      <c r="AU98" s="36"/>
      <c r="AV98" s="36"/>
      <c r="AW98" s="36"/>
      <c r="AX98" s="36"/>
      <c r="AY98" s="36"/>
      <c r="AZ98" s="36"/>
      <c r="BA98" s="36"/>
      <c r="BB98" s="36"/>
      <c r="BC98" s="36"/>
      <c r="BD98" s="36"/>
      <c r="BE98" s="36"/>
      <c r="BF98" s="36"/>
      <c r="BG98" s="36"/>
      <c r="BH98" s="36"/>
      <c r="BI98" s="36"/>
      <c r="BJ98" s="36"/>
      <c r="BK98" s="36"/>
      <c r="BL98" s="339"/>
      <c r="BM98" s="57"/>
      <c r="BN98" s="57"/>
      <c r="BO98" s="218"/>
      <c r="BP98" s="57"/>
    </row>
    <row r="99" spans="1:68" x14ac:dyDescent="0.2">
      <c r="A99" s="37"/>
      <c r="B99" s="259"/>
      <c r="C99" s="39"/>
      <c r="D99" s="440" t="s">
        <v>71</v>
      </c>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c r="BF99" s="441"/>
      <c r="BG99" s="441"/>
      <c r="BH99" s="441"/>
      <c r="BI99" s="441"/>
      <c r="BJ99" s="241"/>
      <c r="BK99" s="241"/>
      <c r="BL99" s="446" t="s">
        <v>1</v>
      </c>
      <c r="BM99" s="447"/>
      <c r="BN99" s="447"/>
      <c r="BO99" s="351"/>
      <c r="BP99" s="351"/>
    </row>
    <row r="100" spans="1:68" ht="6" customHeight="1" thickBot="1" x14ac:dyDescent="0.25">
      <c r="A100" s="42"/>
      <c r="B100" s="30"/>
      <c r="C100" s="43"/>
      <c r="D100" s="44"/>
      <c r="E100" s="31"/>
      <c r="F100" s="29"/>
      <c r="G100" s="29"/>
      <c r="H100" s="29"/>
      <c r="I100" s="29"/>
      <c r="J100" s="29"/>
      <c r="K100" s="29"/>
      <c r="L100" s="29"/>
      <c r="M100" s="29"/>
      <c r="N100" s="29"/>
      <c r="O100" s="29"/>
      <c r="P100" s="29"/>
      <c r="Q100" s="29"/>
      <c r="R100" s="29"/>
      <c r="S100" s="29"/>
      <c r="T100" s="29"/>
      <c r="U100" s="29"/>
      <c r="V100" s="29"/>
      <c r="W100" s="29"/>
      <c r="X100" s="29"/>
      <c r="Y100" s="29"/>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9"/>
      <c r="AU100" s="29"/>
      <c r="AV100" s="29"/>
      <c r="AW100" s="29"/>
      <c r="AX100" s="29"/>
      <c r="AY100" s="29"/>
      <c r="AZ100" s="29"/>
      <c r="BA100" s="29"/>
      <c r="BB100" s="29"/>
      <c r="BC100" s="29"/>
      <c r="BD100" s="29"/>
      <c r="BE100" s="29"/>
      <c r="BF100" s="29"/>
      <c r="BG100" s="29"/>
      <c r="BH100" s="29"/>
      <c r="BI100" s="29"/>
      <c r="BJ100" s="29"/>
      <c r="BK100" s="29"/>
      <c r="BL100" s="342"/>
      <c r="BM100" s="206"/>
      <c r="BN100" s="206"/>
      <c r="BO100" s="218"/>
      <c r="BP100" s="57"/>
    </row>
    <row r="101" spans="1:68" ht="6" customHeight="1" x14ac:dyDescent="0.2">
      <c r="A101" s="32"/>
      <c r="B101" s="33"/>
      <c r="C101" s="34"/>
      <c r="D101" s="35"/>
      <c r="E101" s="36"/>
      <c r="F101" s="36"/>
      <c r="G101" s="36"/>
      <c r="H101" s="36"/>
      <c r="I101" s="36"/>
      <c r="J101" s="36"/>
      <c r="K101" s="36"/>
      <c r="L101" s="36"/>
      <c r="M101" s="36"/>
      <c r="N101" s="36"/>
      <c r="O101" s="36"/>
      <c r="P101" s="36"/>
      <c r="Q101" s="36"/>
      <c r="R101" s="36"/>
      <c r="S101" s="36"/>
      <c r="T101" s="36"/>
      <c r="U101" s="36"/>
      <c r="V101" s="36"/>
      <c r="W101" s="36"/>
      <c r="X101" s="36"/>
      <c r="Y101" s="36"/>
      <c r="Z101" s="57"/>
      <c r="AA101" s="57"/>
      <c r="AT101" s="36"/>
      <c r="AU101" s="36"/>
      <c r="AV101" s="36"/>
      <c r="AW101" s="36"/>
      <c r="AX101" s="36"/>
      <c r="AY101" s="36"/>
      <c r="AZ101" s="36"/>
      <c r="BA101" s="36"/>
      <c r="BB101" s="36"/>
      <c r="BC101" s="36"/>
      <c r="BD101" s="36"/>
      <c r="BE101" s="36"/>
      <c r="BF101" s="36"/>
      <c r="BG101" s="36"/>
      <c r="BH101" s="69"/>
      <c r="BI101" s="36"/>
      <c r="BJ101" s="36"/>
      <c r="BK101" s="36"/>
      <c r="BL101" s="339"/>
      <c r="BM101" s="57"/>
      <c r="BN101" s="57"/>
      <c r="BO101" s="218"/>
      <c r="BP101" s="57"/>
    </row>
    <row r="102" spans="1:68" ht="11.25" customHeight="1" x14ac:dyDescent="0.2">
      <c r="A102" s="37"/>
      <c r="B102" s="266">
        <v>116</v>
      </c>
      <c r="C102" s="39"/>
      <c r="D102" s="40"/>
      <c r="E102" s="432" t="s">
        <v>123</v>
      </c>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2"/>
      <c r="AZ102" s="432"/>
      <c r="BA102" s="432"/>
      <c r="BB102" s="432"/>
      <c r="BC102" s="432"/>
      <c r="BD102" s="432"/>
      <c r="BE102" s="432"/>
      <c r="BF102" s="432"/>
      <c r="BG102" s="432"/>
      <c r="BH102" s="432"/>
      <c r="BI102" s="432"/>
      <c r="BJ102" s="432"/>
      <c r="BK102" s="241"/>
      <c r="BL102" s="339"/>
      <c r="BM102" s="57"/>
      <c r="BN102" s="57"/>
      <c r="BO102" s="218"/>
      <c r="BP102" s="57"/>
    </row>
    <row r="103" spans="1:68" ht="11.25" customHeight="1" x14ac:dyDescent="0.2">
      <c r="A103" s="37"/>
      <c r="B103" s="259"/>
      <c r="C103" s="39"/>
      <c r="D103" s="40"/>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2"/>
      <c r="AY103" s="432"/>
      <c r="AZ103" s="432"/>
      <c r="BA103" s="432"/>
      <c r="BB103" s="432"/>
      <c r="BC103" s="432"/>
      <c r="BD103" s="432"/>
      <c r="BE103" s="432"/>
      <c r="BF103" s="432"/>
      <c r="BG103" s="432"/>
      <c r="BH103" s="432"/>
      <c r="BI103" s="432"/>
      <c r="BJ103" s="432"/>
      <c r="BK103" s="241"/>
      <c r="BL103" s="339"/>
      <c r="BM103" s="57"/>
      <c r="BN103" s="57"/>
      <c r="BO103" s="218"/>
      <c r="BP103" s="57"/>
    </row>
    <row r="104" spans="1:68" ht="6" customHeight="1" thickBot="1" x14ac:dyDescent="0.25">
      <c r="A104" s="42"/>
      <c r="B104" s="30"/>
      <c r="C104" s="43"/>
      <c r="D104" s="44"/>
      <c r="E104" s="29"/>
      <c r="F104" s="29"/>
      <c r="G104" s="29"/>
      <c r="H104" s="29"/>
      <c r="I104" s="29"/>
      <c r="J104" s="29"/>
      <c r="K104" s="29"/>
      <c r="L104" s="29"/>
      <c r="M104" s="29"/>
      <c r="N104" s="29"/>
      <c r="O104" s="29"/>
      <c r="P104" s="29"/>
      <c r="Q104" s="29"/>
      <c r="R104" s="29"/>
      <c r="S104" s="29"/>
      <c r="T104" s="29"/>
      <c r="U104" s="29"/>
      <c r="V104" s="29"/>
      <c r="W104" s="29"/>
      <c r="X104" s="29"/>
      <c r="Y104" s="29"/>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9"/>
      <c r="AU104" s="29"/>
      <c r="AV104" s="29"/>
      <c r="AW104" s="29"/>
      <c r="AX104" s="29"/>
      <c r="AY104" s="29"/>
      <c r="AZ104" s="29"/>
      <c r="BA104" s="29"/>
      <c r="BB104" s="29"/>
      <c r="BC104" s="29"/>
      <c r="BD104" s="29"/>
      <c r="BE104" s="29"/>
      <c r="BF104" s="29"/>
      <c r="BG104" s="29"/>
      <c r="BH104" s="73"/>
      <c r="BI104" s="29"/>
      <c r="BJ104" s="29"/>
      <c r="BK104" s="241"/>
      <c r="BL104" s="339"/>
      <c r="BM104" s="57"/>
      <c r="BN104" s="57"/>
      <c r="BO104" s="218"/>
      <c r="BP104" s="57"/>
    </row>
    <row r="105" spans="1:68" ht="6" customHeight="1" x14ac:dyDescent="0.2">
      <c r="A105" s="32"/>
      <c r="B105" s="33"/>
      <c r="C105" s="34"/>
      <c r="D105" s="35"/>
      <c r="E105" s="36"/>
      <c r="F105" s="36"/>
      <c r="G105" s="36"/>
      <c r="H105" s="36"/>
      <c r="I105" s="36"/>
      <c r="J105" s="36"/>
      <c r="K105" s="36"/>
      <c r="L105" s="36"/>
      <c r="M105" s="36"/>
      <c r="N105" s="36"/>
      <c r="O105" s="36"/>
      <c r="P105" s="36"/>
      <c r="Q105" s="36"/>
      <c r="R105" s="36"/>
      <c r="S105" s="36"/>
      <c r="T105" s="36"/>
      <c r="U105" s="36"/>
      <c r="V105" s="36"/>
      <c r="W105" s="36"/>
      <c r="X105" s="36"/>
      <c r="Y105" s="36"/>
      <c r="Z105" s="57"/>
      <c r="AT105" s="36"/>
      <c r="AU105" s="241"/>
      <c r="AV105" s="36"/>
      <c r="AW105" s="36"/>
      <c r="AX105" s="36"/>
      <c r="AY105" s="36"/>
      <c r="AZ105" s="36"/>
      <c r="BA105" s="36"/>
      <c r="BB105" s="36"/>
      <c r="BC105" s="36"/>
      <c r="BD105" s="36"/>
      <c r="BE105" s="36"/>
      <c r="BF105" s="36"/>
      <c r="BG105" s="36"/>
      <c r="BH105" s="69"/>
      <c r="BI105" s="36"/>
      <c r="BJ105" s="36"/>
      <c r="BK105" s="36"/>
      <c r="BL105" s="346"/>
      <c r="BM105" s="205"/>
      <c r="BN105" s="215"/>
      <c r="BO105" s="218"/>
      <c r="BP105" s="57"/>
    </row>
    <row r="106" spans="1:68" ht="11.25" customHeight="1" x14ac:dyDescent="0.2">
      <c r="A106" s="37"/>
      <c r="B106" s="266">
        <v>117</v>
      </c>
      <c r="C106" s="39"/>
      <c r="D106" s="40"/>
      <c r="E106" s="439" t="s">
        <v>157</v>
      </c>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C106" s="295"/>
      <c r="AD106" s="295"/>
      <c r="AE106" s="295"/>
      <c r="AF106" s="261" t="s">
        <v>26</v>
      </c>
      <c r="AG106" s="295"/>
      <c r="AH106" s="295"/>
      <c r="AI106" s="295"/>
      <c r="AJ106" s="295"/>
      <c r="AK106" s="295"/>
      <c r="AL106" s="295"/>
      <c r="AM106" s="295"/>
      <c r="AN106" s="295"/>
      <c r="AP106" s="261" t="s">
        <v>27</v>
      </c>
      <c r="AQ106" s="295"/>
      <c r="AT106" s="241"/>
      <c r="AV106" s="241"/>
      <c r="AW106" s="241"/>
      <c r="AX106" s="60"/>
      <c r="AY106" s="53"/>
      <c r="AZ106" s="53"/>
      <c r="BA106" s="52"/>
      <c r="BB106" s="52"/>
      <c r="BC106" s="52"/>
      <c r="BD106" s="52"/>
      <c r="BE106" s="52"/>
      <c r="BF106" s="52"/>
      <c r="BG106" s="52"/>
      <c r="BH106" s="53"/>
      <c r="BI106" s="52"/>
      <c r="BJ106" s="70"/>
      <c r="BK106" s="241"/>
      <c r="BL106" s="339"/>
      <c r="BM106" s="57"/>
      <c r="BN106" s="347"/>
      <c r="BO106" s="218"/>
      <c r="BP106" s="57"/>
    </row>
    <row r="107" spans="1:68" ht="11.25" customHeight="1" x14ac:dyDescent="0.2">
      <c r="A107" s="37"/>
      <c r="B107" s="104"/>
      <c r="C107" s="39"/>
      <c r="D107" s="40"/>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295"/>
      <c r="AC107" s="295"/>
      <c r="AD107" s="295"/>
      <c r="AE107" s="295"/>
      <c r="AF107" s="295"/>
      <c r="AG107" s="295"/>
      <c r="AH107" s="295"/>
      <c r="AI107" s="295"/>
      <c r="AJ107" s="295"/>
      <c r="AK107" s="295"/>
      <c r="AL107" s="295"/>
      <c r="AM107" s="241"/>
      <c r="AN107" s="295"/>
      <c r="AO107" s="263"/>
      <c r="AP107" s="261"/>
      <c r="AQ107" s="295"/>
      <c r="AT107" s="241"/>
      <c r="AU107" s="241"/>
      <c r="AV107" s="241"/>
      <c r="AW107" s="241"/>
      <c r="AX107" s="60"/>
      <c r="AY107" s="53"/>
      <c r="AZ107" s="53"/>
      <c r="BA107" s="52"/>
      <c r="BB107" s="52"/>
      <c r="BC107" s="52"/>
      <c r="BD107" s="52"/>
      <c r="BE107" s="52"/>
      <c r="BF107" s="52"/>
      <c r="BG107" s="52"/>
      <c r="BH107" s="53"/>
      <c r="BI107" s="52"/>
      <c r="BJ107" s="70"/>
      <c r="BK107" s="241"/>
      <c r="BL107" s="339"/>
      <c r="BM107" s="57"/>
      <c r="BN107" s="348">
        <v>125</v>
      </c>
      <c r="BO107" s="218"/>
      <c r="BP107" s="57"/>
    </row>
    <row r="108" spans="1:68" ht="6" customHeight="1" thickBot="1" x14ac:dyDescent="0.25">
      <c r="A108" s="42"/>
      <c r="B108" s="30"/>
      <c r="C108" s="43"/>
      <c r="D108" s="44"/>
      <c r="E108" s="29"/>
      <c r="F108" s="29"/>
      <c r="G108" s="29"/>
      <c r="H108" s="29"/>
      <c r="I108" s="29"/>
      <c r="J108" s="29"/>
      <c r="K108" s="29"/>
      <c r="L108" s="29"/>
      <c r="M108" s="29"/>
      <c r="N108" s="29"/>
      <c r="O108" s="29"/>
      <c r="P108" s="29"/>
      <c r="Q108" s="29"/>
      <c r="R108" s="29"/>
      <c r="S108" s="29"/>
      <c r="T108" s="29"/>
      <c r="U108" s="29"/>
      <c r="V108" s="29"/>
      <c r="W108" s="29"/>
      <c r="X108" s="29"/>
      <c r="Y108" s="29"/>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9"/>
      <c r="AU108" s="29"/>
      <c r="AV108" s="29"/>
      <c r="AW108" s="29"/>
      <c r="AX108" s="29"/>
      <c r="AY108" s="29"/>
      <c r="AZ108" s="29"/>
      <c r="BA108" s="29"/>
      <c r="BB108" s="29"/>
      <c r="BC108" s="29"/>
      <c r="BD108" s="29"/>
      <c r="BE108" s="29"/>
      <c r="BF108" s="29"/>
      <c r="BG108" s="29"/>
      <c r="BH108" s="73"/>
      <c r="BI108" s="29"/>
      <c r="BJ108" s="29"/>
      <c r="BK108" s="29"/>
      <c r="BL108" s="342"/>
      <c r="BM108" s="206"/>
      <c r="BN108" s="216"/>
      <c r="BO108" s="218"/>
      <c r="BP108" s="57"/>
    </row>
    <row r="109" spans="1:68" ht="6" customHeight="1" x14ac:dyDescent="0.2">
      <c r="A109" s="32"/>
      <c r="B109" s="33"/>
      <c r="C109" s="34"/>
      <c r="D109" s="35"/>
      <c r="E109" s="36"/>
      <c r="F109" s="36"/>
      <c r="G109" s="36"/>
      <c r="H109" s="36"/>
      <c r="I109" s="36"/>
      <c r="J109" s="36"/>
      <c r="K109" s="36"/>
      <c r="L109" s="36"/>
      <c r="M109" s="36"/>
      <c r="N109" s="36"/>
      <c r="O109" s="36"/>
      <c r="P109" s="36"/>
      <c r="Q109" s="36"/>
      <c r="R109" s="36"/>
      <c r="S109" s="36"/>
      <c r="T109" s="36"/>
      <c r="U109" s="36"/>
      <c r="V109" s="36"/>
      <c r="W109" s="36"/>
      <c r="X109" s="36"/>
      <c r="Y109" s="36"/>
      <c r="Z109" s="57"/>
      <c r="AA109" s="57"/>
      <c r="AT109" s="40"/>
      <c r="AU109" s="241"/>
      <c r="AV109" s="36"/>
      <c r="AW109" s="36"/>
      <c r="AX109" s="36"/>
      <c r="AY109" s="36"/>
      <c r="AZ109" s="36"/>
      <c r="BA109" s="36"/>
      <c r="BB109" s="36"/>
      <c r="BC109" s="36"/>
      <c r="BD109" s="36"/>
      <c r="BE109" s="36"/>
      <c r="BF109" s="36"/>
      <c r="BG109" s="36"/>
      <c r="BH109" s="36"/>
      <c r="BI109" s="36"/>
      <c r="BJ109" s="36"/>
      <c r="BK109" s="241"/>
      <c r="BL109" s="339"/>
      <c r="BM109" s="57"/>
      <c r="BN109" s="57"/>
      <c r="BO109" s="218"/>
      <c r="BP109" s="57"/>
    </row>
    <row r="110" spans="1:68" ht="11.25" customHeight="1" x14ac:dyDescent="0.2">
      <c r="A110" s="37"/>
      <c r="B110" s="266">
        <v>118</v>
      </c>
      <c r="C110" s="39"/>
      <c r="D110" s="40"/>
      <c r="E110" s="434" t="s">
        <v>190</v>
      </c>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T110" s="40"/>
      <c r="AU110" s="58" t="s">
        <v>4</v>
      </c>
      <c r="AV110" s="58"/>
      <c r="AW110" s="58"/>
      <c r="AX110" s="58"/>
      <c r="AY110" s="56"/>
      <c r="AZ110" s="56"/>
      <c r="BA110" s="56"/>
      <c r="BB110" s="56"/>
      <c r="BC110" s="56"/>
      <c r="BD110" s="56"/>
      <c r="BE110" s="56"/>
      <c r="BF110" s="56"/>
      <c r="BG110" s="56"/>
      <c r="BH110" s="56"/>
      <c r="BI110" s="56"/>
      <c r="BJ110" s="319"/>
      <c r="BK110" s="241"/>
      <c r="BL110" s="339"/>
      <c r="BM110" s="57"/>
      <c r="BN110" s="57"/>
      <c r="BO110" s="218"/>
      <c r="BP110" s="57"/>
    </row>
    <row r="111" spans="1:68" ht="11.25" customHeight="1" x14ac:dyDescent="0.2">
      <c r="A111" s="37"/>
      <c r="B111" s="259"/>
      <c r="C111" s="39"/>
      <c r="D111" s="40"/>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4"/>
      <c r="AR111" s="434"/>
      <c r="AT111" s="40"/>
      <c r="AU111"/>
      <c r="AV111"/>
      <c r="AW111"/>
      <c r="AX111"/>
      <c r="AY111"/>
      <c r="AZ111"/>
      <c r="BA111"/>
      <c r="BB111"/>
      <c r="BC111"/>
      <c r="BD111"/>
      <c r="BE111"/>
      <c r="BF111"/>
      <c r="BG111"/>
      <c r="BH111"/>
      <c r="BI111"/>
      <c r="BJ111"/>
      <c r="BK111" s="241"/>
      <c r="BL111" s="339"/>
      <c r="BM111" s="57"/>
      <c r="BN111" s="57"/>
      <c r="BO111" s="218"/>
      <c r="BP111" s="57"/>
    </row>
    <row r="112" spans="1:68" ht="11.25" customHeight="1" x14ac:dyDescent="0.2">
      <c r="A112" s="37"/>
      <c r="B112" s="259"/>
      <c r="C112" s="39"/>
      <c r="D112" s="40"/>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T112" s="40"/>
      <c r="AU112" s="58"/>
      <c r="AV112" s="58"/>
      <c r="AW112" s="58"/>
      <c r="AX112" s="58"/>
      <c r="AY112" s="58"/>
      <c r="AZ112" s="58"/>
      <c r="BA112" s="58"/>
      <c r="BB112" s="58"/>
      <c r="BC112" s="58"/>
      <c r="BD112"/>
      <c r="BE112"/>
      <c r="BF112"/>
      <c r="BG112" s="352"/>
      <c r="BH112" s="353"/>
      <c r="BI112" s="354"/>
      <c r="BJ112" s="353"/>
      <c r="BK112" s="241"/>
      <c r="BL112" s="339"/>
      <c r="BM112" s="57"/>
      <c r="BN112" s="57"/>
      <c r="BO112" s="218"/>
      <c r="BP112" s="57"/>
    </row>
    <row r="113" spans="1:68" ht="11.25" customHeight="1" x14ac:dyDescent="0.2">
      <c r="A113" s="37"/>
      <c r="B113" s="259"/>
      <c r="C113" s="39"/>
      <c r="D113" s="40"/>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T113" s="40"/>
      <c r="AU113" s="58" t="s">
        <v>2</v>
      </c>
      <c r="AV113"/>
      <c r="AW113"/>
      <c r="AX113"/>
      <c r="AY113" s="58"/>
      <c r="AZ113" s="62"/>
      <c r="BA113" s="211"/>
      <c r="BB113" s="211"/>
      <c r="BD113" s="211" t="s">
        <v>3</v>
      </c>
      <c r="BE113" s="211"/>
      <c r="BF113" s="211"/>
      <c r="BG113" s="355"/>
      <c r="BH113" s="356"/>
      <c r="BI113" s="357"/>
      <c r="BJ113" s="356"/>
      <c r="BK113" s="241"/>
      <c r="BL113" s="339"/>
      <c r="BM113" s="57"/>
      <c r="BN113" s="57"/>
      <c r="BO113" s="218"/>
      <c r="BP113" s="57"/>
    </row>
    <row r="114" spans="1:68" ht="6" customHeight="1" thickBot="1" x14ac:dyDescent="0.25">
      <c r="A114" s="42"/>
      <c r="B114" s="30"/>
      <c r="C114" s="43"/>
      <c r="D114" s="44"/>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57"/>
      <c r="AA114" s="57"/>
      <c r="AT114" s="40"/>
      <c r="AU114" s="241"/>
      <c r="AV114" s="241"/>
      <c r="AW114" s="241"/>
      <c r="AX114" s="241"/>
      <c r="AY114" s="241"/>
      <c r="AZ114" s="241"/>
      <c r="BA114" s="241"/>
      <c r="BB114" s="241"/>
      <c r="BC114" s="241"/>
      <c r="BD114" s="241"/>
      <c r="BE114" s="241"/>
      <c r="BF114" s="241"/>
      <c r="BG114" s="241"/>
      <c r="BH114" s="241"/>
      <c r="BI114" s="241"/>
      <c r="BJ114" s="241"/>
      <c r="BK114" s="241"/>
      <c r="BL114" s="339"/>
      <c r="BM114" s="57"/>
      <c r="BN114" s="57"/>
      <c r="BO114" s="218"/>
      <c r="BP114" s="57"/>
    </row>
    <row r="115" spans="1:68" ht="6" customHeight="1" x14ac:dyDescent="0.2">
      <c r="A115" s="32"/>
      <c r="B115" s="33"/>
      <c r="C115" s="34"/>
      <c r="D115" s="35"/>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205"/>
      <c r="AU115" s="205"/>
      <c r="AV115" s="205"/>
      <c r="AW115" s="205"/>
      <c r="AX115" s="205"/>
      <c r="AY115" s="205"/>
      <c r="AZ115" s="205"/>
      <c r="BA115" s="205"/>
      <c r="BB115" s="205"/>
      <c r="BC115" s="205"/>
      <c r="BD115" s="205"/>
      <c r="BE115" s="205"/>
      <c r="BF115" s="205"/>
      <c r="BG115" s="205"/>
      <c r="BH115" s="205"/>
      <c r="BI115" s="205"/>
      <c r="BJ115" s="205"/>
      <c r="BK115" s="205"/>
      <c r="BL115" s="346"/>
      <c r="BM115" s="205"/>
      <c r="BN115" s="205"/>
      <c r="BO115" s="218"/>
      <c r="BP115" s="57"/>
    </row>
    <row r="116" spans="1:68" ht="11.25" customHeight="1" x14ac:dyDescent="0.2">
      <c r="A116" s="37"/>
      <c r="B116" s="266">
        <v>119</v>
      </c>
      <c r="C116" s="39"/>
      <c r="D116" s="40"/>
      <c r="E116" s="436" t="str">
        <f ca="1">VLOOKUP(INDIRECT(ADDRESS(ROW(),COLUMN()-3)),Language_Translations,MATCH(Language_Selected,Language_Options,0),FALSE)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de moins de 5 ans participent au test d'anémie. Le test d'anémie nécessite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6"/>
      <c r="AY116" s="436"/>
      <c r="AZ116" s="436"/>
      <c r="BA116" s="436"/>
      <c r="BB116" s="436"/>
      <c r="BC116" s="436"/>
      <c r="BD116" s="436"/>
      <c r="BE116" s="436"/>
      <c r="BF116" s="436"/>
      <c r="BG116" s="436"/>
      <c r="BH116" s="436"/>
      <c r="BI116" s="436"/>
      <c r="BJ116" s="436"/>
      <c r="BK116" s="436"/>
      <c r="BL116" s="343"/>
      <c r="BM116" s="300"/>
      <c r="BN116" s="300"/>
      <c r="BO116" s="218"/>
      <c r="BP116" s="57"/>
    </row>
    <row r="117" spans="1:68" ht="11.25" customHeight="1" x14ac:dyDescent="0.2">
      <c r="A117" s="37"/>
      <c r="B117" s="104"/>
      <c r="C117" s="39"/>
      <c r="D117" s="40"/>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6"/>
      <c r="AZ117" s="436"/>
      <c r="BA117" s="436"/>
      <c r="BB117" s="436"/>
      <c r="BC117" s="436"/>
      <c r="BD117" s="436"/>
      <c r="BE117" s="436"/>
      <c r="BF117" s="436"/>
      <c r="BG117" s="436"/>
      <c r="BH117" s="436"/>
      <c r="BI117" s="436"/>
      <c r="BJ117" s="436"/>
      <c r="BK117" s="436"/>
      <c r="BL117" s="343"/>
      <c r="BM117" s="300"/>
      <c r="BN117" s="300"/>
      <c r="BO117" s="218"/>
      <c r="BP117" s="57"/>
    </row>
    <row r="118" spans="1:68" ht="11.25" customHeight="1" x14ac:dyDescent="0.2">
      <c r="A118" s="37"/>
      <c r="B118" s="259"/>
      <c r="C118" s="39"/>
      <c r="D118" s="40"/>
      <c r="E118" s="436"/>
      <c r="F118" s="436"/>
      <c r="G118" s="436"/>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6"/>
      <c r="AY118" s="436"/>
      <c r="AZ118" s="436"/>
      <c r="BA118" s="436"/>
      <c r="BB118" s="436"/>
      <c r="BC118" s="436"/>
      <c r="BD118" s="436"/>
      <c r="BE118" s="436"/>
      <c r="BF118" s="436"/>
      <c r="BG118" s="436"/>
      <c r="BH118" s="436"/>
      <c r="BI118" s="436"/>
      <c r="BJ118" s="436"/>
      <c r="BK118" s="436"/>
      <c r="BL118" s="343"/>
      <c r="BM118" s="300"/>
      <c r="BN118" s="300"/>
      <c r="BO118" s="218"/>
      <c r="BP118" s="57"/>
    </row>
    <row r="119" spans="1:68" ht="11.25" customHeight="1" x14ac:dyDescent="0.2">
      <c r="A119" s="37"/>
      <c r="B119" s="259"/>
      <c r="C119" s="39"/>
      <c r="D119" s="40"/>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36"/>
      <c r="AV119" s="436"/>
      <c r="AW119" s="436"/>
      <c r="AX119" s="436"/>
      <c r="AY119" s="436"/>
      <c r="AZ119" s="436"/>
      <c r="BA119" s="436"/>
      <c r="BB119" s="436"/>
      <c r="BC119" s="436"/>
      <c r="BD119" s="436"/>
      <c r="BE119" s="436"/>
      <c r="BF119" s="436"/>
      <c r="BG119" s="436"/>
      <c r="BH119" s="436"/>
      <c r="BI119" s="436"/>
      <c r="BJ119" s="436"/>
      <c r="BK119" s="436"/>
      <c r="BL119" s="343"/>
      <c r="BM119" s="300"/>
      <c r="BN119" s="300"/>
      <c r="BO119" s="218"/>
      <c r="BP119" s="57"/>
    </row>
    <row r="120" spans="1:68" ht="11.25" customHeight="1" x14ac:dyDescent="0.2">
      <c r="A120" s="37"/>
      <c r="B120" s="259"/>
      <c r="C120" s="39"/>
      <c r="D120" s="40"/>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c r="BH120" s="436"/>
      <c r="BI120" s="436"/>
      <c r="BJ120" s="436"/>
      <c r="BK120" s="436"/>
      <c r="BL120" s="343"/>
      <c r="BM120" s="300"/>
      <c r="BN120" s="300"/>
      <c r="BO120" s="218"/>
      <c r="BP120" s="57"/>
    </row>
    <row r="121" spans="1:68" ht="11.25" customHeight="1" x14ac:dyDescent="0.2">
      <c r="A121" s="37"/>
      <c r="B121" s="259"/>
      <c r="C121" s="39"/>
      <c r="D121" s="40"/>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6"/>
      <c r="AY121" s="436"/>
      <c r="AZ121" s="436"/>
      <c r="BA121" s="436"/>
      <c r="BB121" s="436"/>
      <c r="BC121" s="436"/>
      <c r="BD121" s="436"/>
      <c r="BE121" s="436"/>
      <c r="BF121" s="436"/>
      <c r="BG121" s="436"/>
      <c r="BH121" s="436"/>
      <c r="BI121" s="436"/>
      <c r="BJ121" s="436"/>
      <c r="BK121" s="436"/>
      <c r="BL121" s="343"/>
      <c r="BM121" s="300"/>
      <c r="BN121" s="300"/>
      <c r="BO121" s="218"/>
      <c r="BP121" s="57"/>
    </row>
    <row r="122" spans="1:68" ht="11.25" customHeight="1" x14ac:dyDescent="0.2">
      <c r="A122" s="37"/>
      <c r="B122" s="259"/>
      <c r="C122" s="39"/>
      <c r="D122" s="40"/>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c r="AP122" s="436"/>
      <c r="AQ122" s="436"/>
      <c r="AR122" s="436"/>
      <c r="AS122" s="436"/>
      <c r="AT122" s="436"/>
      <c r="AU122" s="436"/>
      <c r="AV122" s="436"/>
      <c r="AW122" s="436"/>
      <c r="AX122" s="436"/>
      <c r="AY122" s="436"/>
      <c r="AZ122" s="436"/>
      <c r="BA122" s="436"/>
      <c r="BB122" s="436"/>
      <c r="BC122" s="436"/>
      <c r="BD122" s="436"/>
      <c r="BE122" s="436"/>
      <c r="BF122" s="436"/>
      <c r="BG122" s="436"/>
      <c r="BH122" s="436"/>
      <c r="BI122" s="436"/>
      <c r="BJ122" s="436"/>
      <c r="BK122" s="436"/>
      <c r="BL122" s="343"/>
      <c r="BM122" s="300"/>
      <c r="BN122" s="300"/>
      <c r="BO122" s="218"/>
      <c r="BP122" s="57"/>
    </row>
    <row r="123" spans="1:68" ht="11.25" customHeight="1" x14ac:dyDescent="0.2">
      <c r="A123" s="37"/>
      <c r="B123" s="259"/>
      <c r="C123" s="39"/>
      <c r="D123" s="40"/>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36"/>
      <c r="AO123" s="436"/>
      <c r="AP123" s="436"/>
      <c r="AQ123" s="436"/>
      <c r="AR123" s="436"/>
      <c r="AS123" s="436"/>
      <c r="AT123" s="436"/>
      <c r="AU123" s="436"/>
      <c r="AV123" s="436"/>
      <c r="AW123" s="436"/>
      <c r="AX123" s="436"/>
      <c r="AY123" s="436"/>
      <c r="AZ123" s="436"/>
      <c r="BA123" s="436"/>
      <c r="BB123" s="436"/>
      <c r="BC123" s="436"/>
      <c r="BD123" s="436"/>
      <c r="BE123" s="436"/>
      <c r="BF123" s="436"/>
      <c r="BG123" s="436"/>
      <c r="BH123" s="436"/>
      <c r="BI123" s="436"/>
      <c r="BJ123" s="436"/>
      <c r="BK123" s="436"/>
      <c r="BL123" s="343"/>
      <c r="BM123" s="300"/>
      <c r="BN123" s="300"/>
      <c r="BO123" s="218"/>
      <c r="BP123" s="57"/>
    </row>
    <row r="124" spans="1:68" ht="11.25" customHeight="1" x14ac:dyDescent="0.2">
      <c r="A124" s="37"/>
      <c r="B124" s="259"/>
      <c r="C124" s="39"/>
      <c r="D124" s="40"/>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36"/>
      <c r="AO124" s="436"/>
      <c r="AP124" s="436"/>
      <c r="AQ124" s="436"/>
      <c r="AR124" s="436"/>
      <c r="AS124" s="436"/>
      <c r="AT124" s="436"/>
      <c r="AU124" s="436"/>
      <c r="AV124" s="436"/>
      <c r="AW124" s="436"/>
      <c r="AX124" s="436"/>
      <c r="AY124" s="436"/>
      <c r="AZ124" s="436"/>
      <c r="BA124" s="436"/>
      <c r="BB124" s="436"/>
      <c r="BC124" s="436"/>
      <c r="BD124" s="436"/>
      <c r="BE124" s="436"/>
      <c r="BF124" s="436"/>
      <c r="BG124" s="436"/>
      <c r="BH124" s="436"/>
      <c r="BI124" s="436"/>
      <c r="BJ124" s="436"/>
      <c r="BK124" s="436"/>
      <c r="BL124" s="343"/>
      <c r="BM124" s="300"/>
      <c r="BN124" s="300"/>
      <c r="BO124" s="218"/>
      <c r="BP124" s="57"/>
    </row>
    <row r="125" spans="1:68" ht="11.25" customHeight="1" x14ac:dyDescent="0.2">
      <c r="A125" s="37"/>
      <c r="B125" s="259"/>
      <c r="C125" s="39"/>
      <c r="D125" s="40"/>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6"/>
      <c r="AM125" s="436"/>
      <c r="AN125" s="436"/>
      <c r="AO125" s="436"/>
      <c r="AP125" s="436"/>
      <c r="AQ125" s="436"/>
      <c r="AR125" s="436"/>
      <c r="AS125" s="436"/>
      <c r="AT125" s="436"/>
      <c r="AU125" s="436"/>
      <c r="AV125" s="436"/>
      <c r="AW125" s="436"/>
      <c r="AX125" s="436"/>
      <c r="AY125" s="436"/>
      <c r="AZ125" s="436"/>
      <c r="BA125" s="436"/>
      <c r="BB125" s="436"/>
      <c r="BC125" s="436"/>
      <c r="BD125" s="436"/>
      <c r="BE125" s="436"/>
      <c r="BF125" s="436"/>
      <c r="BG125" s="436"/>
      <c r="BH125" s="436"/>
      <c r="BI125" s="436"/>
      <c r="BJ125" s="436"/>
      <c r="BK125" s="436"/>
      <c r="BL125" s="343"/>
      <c r="BM125" s="300"/>
      <c r="BN125" s="300"/>
      <c r="BO125" s="218"/>
      <c r="BP125" s="57"/>
    </row>
    <row r="126" spans="1:68" ht="11.25" customHeight="1" x14ac:dyDescent="0.2">
      <c r="A126" s="37"/>
      <c r="B126" s="259"/>
      <c r="C126" s="39"/>
      <c r="D126" s="40"/>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6"/>
      <c r="AM126" s="436"/>
      <c r="AN126" s="436"/>
      <c r="AO126" s="436"/>
      <c r="AP126" s="436"/>
      <c r="AQ126" s="436"/>
      <c r="AR126" s="436"/>
      <c r="AS126" s="436"/>
      <c r="AT126" s="436"/>
      <c r="AU126" s="436"/>
      <c r="AV126" s="436"/>
      <c r="AW126" s="436"/>
      <c r="AX126" s="436"/>
      <c r="AY126" s="436"/>
      <c r="AZ126" s="436"/>
      <c r="BA126" s="436"/>
      <c r="BB126" s="436"/>
      <c r="BC126" s="436"/>
      <c r="BD126" s="436"/>
      <c r="BE126" s="436"/>
      <c r="BF126" s="436"/>
      <c r="BG126" s="436"/>
      <c r="BH126" s="436"/>
      <c r="BI126" s="436"/>
      <c r="BJ126" s="436"/>
      <c r="BK126" s="436"/>
      <c r="BL126" s="343"/>
      <c r="BM126" s="300"/>
      <c r="BN126" s="300"/>
      <c r="BO126" s="218"/>
      <c r="BP126" s="57"/>
    </row>
    <row r="127" spans="1:68" ht="11.25" customHeight="1" x14ac:dyDescent="0.2">
      <c r="A127" s="37"/>
      <c r="B127" s="259"/>
      <c r="C127" s="39"/>
      <c r="D127" s="40"/>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36"/>
      <c r="AO127" s="436"/>
      <c r="AP127" s="436"/>
      <c r="AQ127" s="436"/>
      <c r="AR127" s="436"/>
      <c r="AS127" s="436"/>
      <c r="AT127" s="436"/>
      <c r="AU127" s="436"/>
      <c r="AV127" s="436"/>
      <c r="AW127" s="436"/>
      <c r="AX127" s="436"/>
      <c r="AY127" s="436"/>
      <c r="AZ127" s="436"/>
      <c r="BA127" s="436"/>
      <c r="BB127" s="436"/>
      <c r="BC127" s="436"/>
      <c r="BD127" s="436"/>
      <c r="BE127" s="436"/>
      <c r="BF127" s="436"/>
      <c r="BG127" s="436"/>
      <c r="BH127" s="436"/>
      <c r="BI127" s="436"/>
      <c r="BJ127" s="436"/>
      <c r="BK127" s="436"/>
      <c r="BL127" s="343"/>
      <c r="BM127" s="300"/>
      <c r="BN127" s="300"/>
      <c r="BO127" s="218"/>
      <c r="BP127" s="57"/>
    </row>
    <row r="128" spans="1:68" ht="11.25" customHeight="1" x14ac:dyDescent="0.2">
      <c r="A128" s="37"/>
      <c r="B128" s="259"/>
      <c r="C128" s="39"/>
      <c r="D128" s="40"/>
      <c r="E128" s="436"/>
      <c r="F128" s="436"/>
      <c r="G128" s="436"/>
      <c r="H128" s="436"/>
      <c r="I128" s="436"/>
      <c r="J128" s="436"/>
      <c r="K128" s="436"/>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c r="AP128" s="436"/>
      <c r="AQ128" s="436"/>
      <c r="AR128" s="436"/>
      <c r="AS128" s="436"/>
      <c r="AT128" s="436"/>
      <c r="AU128" s="436"/>
      <c r="AV128" s="436"/>
      <c r="AW128" s="436"/>
      <c r="AX128" s="436"/>
      <c r="AY128" s="436"/>
      <c r="AZ128" s="436"/>
      <c r="BA128" s="436"/>
      <c r="BB128" s="436"/>
      <c r="BC128" s="436"/>
      <c r="BD128" s="436"/>
      <c r="BE128" s="436"/>
      <c r="BF128" s="436"/>
      <c r="BG128" s="436"/>
      <c r="BH128" s="436"/>
      <c r="BI128" s="436"/>
      <c r="BJ128" s="436"/>
      <c r="BK128" s="436"/>
      <c r="BL128" s="343"/>
      <c r="BM128" s="300"/>
      <c r="BN128" s="300"/>
      <c r="BO128" s="218"/>
      <c r="BP128" s="57"/>
    </row>
    <row r="129" spans="1:87" ht="11.25" customHeight="1" x14ac:dyDescent="0.2">
      <c r="A129" s="37"/>
      <c r="B129" s="259"/>
      <c r="C129" s="39"/>
      <c r="D129" s="40"/>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6"/>
      <c r="AY129" s="436"/>
      <c r="AZ129" s="436"/>
      <c r="BA129" s="436"/>
      <c r="BB129" s="436"/>
      <c r="BC129" s="436"/>
      <c r="BD129" s="436"/>
      <c r="BE129" s="436"/>
      <c r="BF129" s="436"/>
      <c r="BG129" s="436"/>
      <c r="BH129" s="436"/>
      <c r="BI129" s="436"/>
      <c r="BJ129" s="436"/>
      <c r="BK129" s="436"/>
      <c r="BL129" s="343"/>
      <c r="BM129" s="300"/>
      <c r="BN129" s="300"/>
      <c r="BO129" s="218"/>
      <c r="BP129" s="57"/>
    </row>
    <row r="130" spans="1:87" ht="11.25" customHeight="1" x14ac:dyDescent="0.2">
      <c r="A130" s="37"/>
      <c r="B130" s="259"/>
      <c r="C130" s="39"/>
      <c r="D130" s="40"/>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6"/>
      <c r="AY130" s="436"/>
      <c r="AZ130" s="436"/>
      <c r="BA130" s="436"/>
      <c r="BB130" s="436"/>
      <c r="BC130" s="436"/>
      <c r="BD130" s="436"/>
      <c r="BE130" s="436"/>
      <c r="BF130" s="436"/>
      <c r="BG130" s="436"/>
      <c r="BH130" s="436"/>
      <c r="BI130" s="436"/>
      <c r="BJ130" s="436"/>
      <c r="BK130" s="436"/>
      <c r="BL130" s="343"/>
      <c r="BM130" s="300"/>
      <c r="BN130" s="300"/>
      <c r="BO130" s="218"/>
      <c r="BP130" s="57"/>
    </row>
    <row r="131" spans="1:87" ht="6" customHeight="1" thickBot="1" x14ac:dyDescent="0.25">
      <c r="A131" s="42"/>
      <c r="B131" s="30"/>
      <c r="C131" s="43"/>
      <c r="D131" s="44"/>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06"/>
      <c r="AU131" s="206"/>
      <c r="AV131" s="206"/>
      <c r="AW131" s="206"/>
      <c r="AX131" s="206"/>
      <c r="AY131" s="206"/>
      <c r="AZ131" s="206"/>
      <c r="BA131" s="206"/>
      <c r="BB131" s="206"/>
      <c r="BC131" s="206"/>
      <c r="BD131" s="206"/>
      <c r="BE131" s="206"/>
      <c r="BF131" s="206"/>
      <c r="BG131" s="206"/>
      <c r="BH131" s="206"/>
      <c r="BI131" s="206"/>
      <c r="BJ131" s="206"/>
      <c r="BK131" s="206"/>
      <c r="BL131" s="342"/>
      <c r="BM131" s="206"/>
      <c r="BN131" s="206"/>
      <c r="BO131" s="218"/>
      <c r="BP131" s="57"/>
    </row>
    <row r="132" spans="1:87" ht="6" customHeight="1" x14ac:dyDescent="0.2">
      <c r="A132" s="32"/>
      <c r="B132" s="33"/>
      <c r="C132" s="34"/>
      <c r="D132" s="35"/>
      <c r="E132" s="36"/>
      <c r="F132" s="36"/>
      <c r="G132" s="36"/>
      <c r="H132" s="36"/>
      <c r="I132" s="36"/>
      <c r="J132" s="36"/>
      <c r="K132" s="36"/>
      <c r="L132" s="36"/>
      <c r="M132" s="36"/>
      <c r="N132" s="36"/>
      <c r="O132" s="36"/>
      <c r="P132" s="36"/>
      <c r="Q132" s="36"/>
      <c r="R132" s="36"/>
      <c r="S132" s="36"/>
      <c r="T132" s="36"/>
      <c r="U132" s="36"/>
      <c r="V132" s="36"/>
      <c r="W132" s="36"/>
      <c r="X132" s="36"/>
      <c r="Y132" s="36"/>
      <c r="Z132" s="205"/>
      <c r="AA132" s="205"/>
      <c r="AB132" s="57"/>
      <c r="AC132" s="57"/>
      <c r="AD132" s="57"/>
      <c r="AE132" s="57"/>
      <c r="AF132" s="57"/>
      <c r="AG132" s="57"/>
      <c r="AH132" s="57"/>
      <c r="AI132" s="57"/>
      <c r="AJ132" s="57"/>
      <c r="AK132" s="57"/>
      <c r="AL132" s="57"/>
      <c r="AM132" s="57"/>
      <c r="AN132" s="57"/>
      <c r="AO132" s="57"/>
      <c r="AP132" s="57"/>
      <c r="AQ132" s="57"/>
      <c r="AR132" s="57"/>
      <c r="AS132" s="57"/>
      <c r="AT132" s="35"/>
      <c r="AU132" s="36"/>
      <c r="AV132" s="36"/>
      <c r="AW132" s="36"/>
      <c r="AX132" s="36"/>
      <c r="AY132" s="36"/>
      <c r="AZ132" s="36"/>
      <c r="BA132" s="36"/>
      <c r="BB132" s="36"/>
      <c r="BC132" s="36"/>
      <c r="BD132" s="36"/>
      <c r="BE132" s="36"/>
      <c r="BF132" s="36"/>
      <c r="BG132" s="36"/>
      <c r="BH132" s="36"/>
      <c r="BI132" s="36"/>
      <c r="BJ132" s="36"/>
      <c r="BK132" s="36"/>
      <c r="BL132" s="339"/>
      <c r="BM132" s="57"/>
      <c r="BN132" s="57"/>
      <c r="BO132" s="218"/>
      <c r="BP132" s="57"/>
    </row>
    <row r="133" spans="1:87" ht="11.25" customHeight="1" x14ac:dyDescent="0.2">
      <c r="A133" s="37"/>
      <c r="B133" s="266">
        <v>120</v>
      </c>
      <c r="C133" s="39"/>
      <c r="D133" s="40"/>
      <c r="E133" s="432" t="s">
        <v>28</v>
      </c>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57"/>
      <c r="AT133" s="40"/>
      <c r="AU133" s="88" t="s">
        <v>29</v>
      </c>
      <c r="AV133" s="57"/>
      <c r="AW133" s="88"/>
      <c r="AX133" s="88"/>
      <c r="AY133" s="88"/>
      <c r="AZ133" s="88"/>
      <c r="BA133" s="60" t="s">
        <v>3</v>
      </c>
      <c r="BB133" s="60"/>
      <c r="BC133" s="242"/>
      <c r="BD133" s="242"/>
      <c r="BE133" s="60"/>
      <c r="BF133" s="60"/>
      <c r="BG133" s="60"/>
      <c r="BH133" s="219"/>
      <c r="BI133" s="60"/>
      <c r="BJ133" s="88">
        <v>1</v>
      </c>
      <c r="BK133" s="241"/>
      <c r="BL133" s="339"/>
      <c r="BM133" s="57"/>
      <c r="BN133" s="57"/>
      <c r="BO133" s="218"/>
      <c r="BP133" s="57"/>
    </row>
    <row r="134" spans="1:87" ht="11.25" customHeight="1" x14ac:dyDescent="0.2">
      <c r="A134" s="37"/>
      <c r="B134" s="259"/>
      <c r="C134" s="39"/>
      <c r="D134" s="40"/>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57"/>
      <c r="AT134" s="40"/>
      <c r="AU134" s="88" t="s">
        <v>16</v>
      </c>
      <c r="AV134" s="57"/>
      <c r="AW134" s="218"/>
      <c r="AX134" s="218"/>
      <c r="AY134" s="218"/>
      <c r="AZ134" s="218"/>
      <c r="BA134" s="239" t="s">
        <v>3</v>
      </c>
      <c r="BB134" s="60"/>
      <c r="BC134" s="242"/>
      <c r="BD134" s="242"/>
      <c r="BE134" s="60"/>
      <c r="BF134" s="60"/>
      <c r="BG134" s="60"/>
      <c r="BH134" s="219"/>
      <c r="BI134" s="60"/>
      <c r="BJ134" s="88">
        <v>2</v>
      </c>
      <c r="BK134" s="241"/>
      <c r="BL134" s="339"/>
      <c r="BM134" s="57"/>
      <c r="BN134" s="57"/>
      <c r="BO134" s="218"/>
      <c r="BP134" s="57"/>
    </row>
    <row r="135" spans="1:87" ht="11.25" customHeight="1" x14ac:dyDescent="0.2">
      <c r="A135" s="37"/>
      <c r="B135" s="259"/>
      <c r="C135" s="39"/>
      <c r="D135" s="40"/>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2"/>
      <c r="AL135" s="432"/>
      <c r="AM135" s="432"/>
      <c r="AN135" s="432"/>
      <c r="AO135" s="432"/>
      <c r="AP135" s="432"/>
      <c r="AQ135" s="432"/>
      <c r="AR135" s="432"/>
      <c r="AS135" s="57"/>
      <c r="AT135" s="40"/>
      <c r="AU135" s="88" t="s">
        <v>128</v>
      </c>
      <c r="AV135" s="57"/>
      <c r="AW135" s="217"/>
      <c r="AX135" s="217"/>
      <c r="AY135" s="217"/>
      <c r="AZ135" s="217"/>
      <c r="BC135" s="239" t="s">
        <v>3</v>
      </c>
      <c r="BD135" s="242"/>
      <c r="BE135" s="60"/>
      <c r="BF135" s="60"/>
      <c r="BG135" s="60"/>
      <c r="BH135" s="219"/>
      <c r="BI135" s="60"/>
      <c r="BJ135" s="88">
        <v>3</v>
      </c>
      <c r="BK135" s="241"/>
      <c r="BL135" s="339"/>
      <c r="BM135" s="57"/>
      <c r="BN135" s="340"/>
      <c r="BO135" s="218"/>
      <c r="BP135" s="57"/>
    </row>
    <row r="136" spans="1:87" ht="6" customHeight="1" thickBot="1" x14ac:dyDescent="0.25">
      <c r="A136" s="42"/>
      <c r="B136" s="30"/>
      <c r="C136" s="43"/>
      <c r="D136" s="44"/>
      <c r="E136" s="29"/>
      <c r="F136" s="29"/>
      <c r="G136" s="29"/>
      <c r="H136" s="29"/>
      <c r="I136" s="29"/>
      <c r="J136" s="29"/>
      <c r="K136" s="29"/>
      <c r="L136" s="29"/>
      <c r="M136" s="29"/>
      <c r="N136" s="29"/>
      <c r="O136" s="29"/>
      <c r="P136" s="29"/>
      <c r="Q136" s="29"/>
      <c r="R136" s="29"/>
      <c r="S136" s="29"/>
      <c r="T136" s="29"/>
      <c r="U136" s="29"/>
      <c r="V136" s="29"/>
      <c r="W136" s="29"/>
      <c r="X136" s="29"/>
      <c r="Y136" s="29"/>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44"/>
      <c r="AU136" s="29"/>
      <c r="AV136" s="95"/>
      <c r="AW136" s="95"/>
      <c r="AX136" s="95"/>
      <c r="AY136" s="95"/>
      <c r="AZ136" s="95"/>
      <c r="BA136" s="95"/>
      <c r="BB136" s="95"/>
      <c r="BC136" s="95"/>
      <c r="BD136" s="95"/>
      <c r="BE136" s="95"/>
      <c r="BF136" s="95"/>
      <c r="BG136" s="95"/>
      <c r="BH136" s="95"/>
      <c r="BI136" s="95"/>
      <c r="BJ136" s="95"/>
      <c r="BK136" s="29"/>
      <c r="BL136" s="342"/>
      <c r="BM136" s="206"/>
      <c r="BN136" s="206"/>
      <c r="BO136" s="218"/>
      <c r="BP136" s="57"/>
      <c r="BV136"/>
      <c r="BW136"/>
      <c r="BX136"/>
      <c r="BY136"/>
      <c r="BZ136"/>
      <c r="CA136"/>
      <c r="CB136"/>
      <c r="CC136"/>
      <c r="CD136"/>
      <c r="CE136"/>
      <c r="CF136"/>
      <c r="CG136"/>
      <c r="CH136"/>
      <c r="CI136"/>
    </row>
    <row r="137" spans="1:87" ht="6" customHeight="1" x14ac:dyDescent="0.2">
      <c r="A137" s="32"/>
      <c r="B137" s="33"/>
      <c r="C137" s="34"/>
      <c r="D137" s="3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57"/>
      <c r="AA137" s="57"/>
      <c r="AT137" s="40"/>
      <c r="AU137" s="241"/>
      <c r="AV137" s="241"/>
      <c r="AW137" s="241"/>
      <c r="AX137" s="241"/>
      <c r="AY137" s="241"/>
      <c r="AZ137" s="241"/>
      <c r="BA137" s="241"/>
      <c r="BB137" s="241"/>
      <c r="BC137" s="241"/>
      <c r="BD137" s="241"/>
      <c r="BE137" s="241"/>
      <c r="BF137" s="241"/>
      <c r="BG137" s="241"/>
      <c r="BH137" s="241"/>
      <c r="BI137" s="241"/>
      <c r="BJ137" s="241"/>
      <c r="BK137" s="241"/>
      <c r="BL137" s="339"/>
      <c r="BM137" s="57"/>
      <c r="BN137" s="57"/>
      <c r="BO137" s="218"/>
      <c r="BP137" s="57"/>
      <c r="BV137"/>
      <c r="BW137"/>
      <c r="BX137"/>
      <c r="BY137"/>
      <c r="BZ137"/>
      <c r="CA137"/>
      <c r="CB137"/>
      <c r="CC137"/>
      <c r="CD137"/>
      <c r="CE137"/>
      <c r="CF137"/>
      <c r="CG137"/>
      <c r="CH137"/>
      <c r="CI137"/>
    </row>
    <row r="138" spans="1:87" ht="11.25" customHeight="1" x14ac:dyDescent="0.2">
      <c r="A138" s="37"/>
      <c r="B138" s="266">
        <v>121</v>
      </c>
      <c r="C138" s="39"/>
      <c r="D138" s="40"/>
      <c r="E138" s="435" t="s">
        <v>191</v>
      </c>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435"/>
      <c r="AF138" s="435"/>
      <c r="AG138" s="435"/>
      <c r="AH138" s="435"/>
      <c r="AI138" s="435"/>
      <c r="AJ138" s="435"/>
      <c r="AK138" s="435"/>
      <c r="AL138" s="435"/>
      <c r="AM138" s="435"/>
      <c r="AN138" s="435"/>
      <c r="AO138" s="435"/>
      <c r="AP138" s="435"/>
      <c r="AQ138" s="435"/>
      <c r="AR138" s="435"/>
      <c r="AT138" s="40"/>
      <c r="AU138" s="56"/>
      <c r="AV138" s="225"/>
      <c r="AW138" s="56"/>
      <c r="AX138" s="241"/>
      <c r="AY138" s="241"/>
      <c r="AZ138" s="241"/>
      <c r="BA138" s="241"/>
      <c r="BB138" s="241"/>
      <c r="BC138" s="241"/>
      <c r="BD138" s="241"/>
      <c r="BE138" s="241"/>
      <c r="BF138" s="241"/>
      <c r="BG138" s="241"/>
      <c r="BH138" s="241"/>
      <c r="BI138" s="241"/>
      <c r="BJ138" s="88"/>
      <c r="BK138" s="241"/>
      <c r="BL138" s="339"/>
      <c r="BM138" s="57"/>
      <c r="BN138" s="57"/>
      <c r="BO138" s="218"/>
      <c r="BP138" s="57"/>
      <c r="BQ138" s="265"/>
      <c r="BV138"/>
      <c r="BW138"/>
      <c r="BX138"/>
      <c r="BY138"/>
      <c r="BZ138"/>
      <c r="CA138"/>
      <c r="CB138"/>
      <c r="CC138"/>
      <c r="CD138"/>
      <c r="CE138"/>
      <c r="CF138"/>
      <c r="CG138"/>
      <c r="CH138"/>
      <c r="CI138"/>
    </row>
    <row r="139" spans="1:87" ht="11.25" customHeight="1" x14ac:dyDescent="0.2">
      <c r="A139" s="37"/>
      <c r="B139" s="259"/>
      <c r="C139" s="39"/>
      <c r="D139" s="40"/>
      <c r="E139" s="435"/>
      <c r="F139" s="435"/>
      <c r="G139" s="435"/>
      <c r="H139" s="435"/>
      <c r="I139" s="435"/>
      <c r="J139" s="435"/>
      <c r="K139" s="435"/>
      <c r="L139" s="435"/>
      <c r="M139" s="435"/>
      <c r="N139" s="435"/>
      <c r="O139" s="435"/>
      <c r="P139" s="435"/>
      <c r="Q139" s="435"/>
      <c r="R139" s="435"/>
      <c r="S139" s="435"/>
      <c r="T139" s="435"/>
      <c r="U139" s="435"/>
      <c r="V139" s="435"/>
      <c r="W139" s="435"/>
      <c r="X139" s="435"/>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T139" s="40"/>
      <c r="AU139" s="433" t="s">
        <v>129</v>
      </c>
      <c r="AV139" s="433"/>
      <c r="AW139" s="433"/>
      <c r="AX139" s="433"/>
      <c r="AY139" s="433"/>
      <c r="AZ139" s="433"/>
      <c r="BA139" s="433"/>
      <c r="BB139" s="433"/>
      <c r="BC139" s="433"/>
      <c r="BD139" s="433"/>
      <c r="BE139" s="433"/>
      <c r="BF139" s="433"/>
      <c r="BG139" s="433"/>
      <c r="BH139" s="433"/>
      <c r="BI139" s="433"/>
      <c r="BJ139" s="433"/>
      <c r="BK139" s="241"/>
      <c r="BL139" s="339"/>
      <c r="BM139" s="57"/>
      <c r="BN139" s="57"/>
      <c r="BO139" s="218"/>
      <c r="BP139" s="57"/>
      <c r="BV139"/>
      <c r="BW139"/>
      <c r="BX139"/>
      <c r="BY139"/>
      <c r="BZ139"/>
      <c r="CA139"/>
      <c r="CB139"/>
      <c r="CC139"/>
      <c r="CD139"/>
      <c r="CE139"/>
      <c r="CF139"/>
      <c r="CG139"/>
      <c r="CH139"/>
      <c r="CI139"/>
    </row>
    <row r="140" spans="1:87" ht="11.25" customHeight="1" x14ac:dyDescent="0.2">
      <c r="A140" s="37"/>
      <c r="B140" s="259"/>
      <c r="C140" s="39"/>
      <c r="D140" s="40"/>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T140" s="40"/>
      <c r="AU140" s="241"/>
      <c r="AV140" s="299"/>
      <c r="AW140" s="299"/>
      <c r="AX140" s="299"/>
      <c r="AY140" s="299"/>
      <c r="AZ140" s="299"/>
      <c r="BA140" s="299"/>
      <c r="BB140" s="299"/>
      <c r="BC140" s="299"/>
      <c r="BD140" s="299"/>
      <c r="BE140" s="299"/>
      <c r="BF140" s="299"/>
      <c r="BG140" s="299"/>
      <c r="BH140" s="299"/>
      <c r="BI140" s="299"/>
      <c r="BJ140" s="88"/>
      <c r="BK140" s="241"/>
      <c r="BL140" s="339"/>
      <c r="BM140" s="57"/>
      <c r="BN140" s="57"/>
      <c r="BO140" s="218"/>
      <c r="BP140" s="57"/>
    </row>
    <row r="141" spans="1:87" ht="11.25" customHeight="1" x14ac:dyDescent="0.2">
      <c r="A141" s="37"/>
      <c r="B141" s="259"/>
      <c r="C141" s="39"/>
      <c r="D141" s="40"/>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435"/>
      <c r="AF141" s="435"/>
      <c r="AG141" s="435"/>
      <c r="AH141" s="435"/>
      <c r="AI141" s="435"/>
      <c r="AJ141" s="435"/>
      <c r="AK141" s="435"/>
      <c r="AL141" s="435"/>
      <c r="AM141" s="435"/>
      <c r="AN141" s="435"/>
      <c r="AO141" s="435"/>
      <c r="AP141" s="435"/>
      <c r="AQ141" s="435"/>
      <c r="AR141" s="435"/>
      <c r="AT141" s="40"/>
      <c r="AU141" s="241"/>
      <c r="AV141" s="241"/>
      <c r="AW141" s="241"/>
      <c r="AX141" s="241"/>
      <c r="AY141" s="50"/>
      <c r="AZ141" s="51"/>
      <c r="BA141" s="50"/>
      <c r="BB141" s="51"/>
      <c r="BC141" s="66"/>
      <c r="BD141" s="51"/>
      <c r="BE141" s="66"/>
      <c r="BF141" s="51"/>
      <c r="BG141" s="241"/>
      <c r="BH141" s="72"/>
      <c r="BI141" s="241"/>
      <c r="BK141" s="241"/>
      <c r="BL141" s="339"/>
      <c r="BM141" s="57"/>
      <c r="BN141" s="57"/>
      <c r="BO141" s="218"/>
      <c r="BP141" s="57"/>
    </row>
    <row r="142" spans="1:87" ht="11.25" customHeight="1" x14ac:dyDescent="0.2">
      <c r="A142" s="37"/>
      <c r="B142" s="259"/>
      <c r="C142" s="39"/>
      <c r="D142" s="40"/>
      <c r="E142" s="297"/>
      <c r="F142" s="297"/>
      <c r="G142" s="297"/>
      <c r="H142" s="297"/>
      <c r="I142" s="297"/>
      <c r="J142" s="297"/>
      <c r="K142" s="297"/>
      <c r="L142" s="297"/>
      <c r="M142" s="297"/>
      <c r="N142" s="297"/>
      <c r="O142" s="297"/>
      <c r="P142" s="297"/>
      <c r="Q142" s="297"/>
      <c r="R142" s="297"/>
      <c r="S142" s="297"/>
      <c r="T142" s="297"/>
      <c r="U142" s="297"/>
      <c r="V142" s="297"/>
      <c r="W142" s="297"/>
      <c r="X142" s="297"/>
      <c r="Y142" s="241"/>
      <c r="Z142" s="57"/>
      <c r="AA142" s="57"/>
      <c r="AT142" s="40"/>
      <c r="AU142" s="241"/>
      <c r="AV142" s="241"/>
      <c r="AW142" s="241"/>
      <c r="AX142" s="241"/>
      <c r="AY142" s="54"/>
      <c r="AZ142" s="55"/>
      <c r="BA142" s="54"/>
      <c r="BB142" s="55"/>
      <c r="BC142" s="56"/>
      <c r="BD142" s="55"/>
      <c r="BE142" s="56"/>
      <c r="BF142" s="55"/>
      <c r="BG142" s="241"/>
      <c r="BH142" s="72"/>
      <c r="BI142" s="241"/>
      <c r="BK142" s="241"/>
      <c r="BL142" s="339"/>
      <c r="BM142" s="57"/>
      <c r="BN142" s="57"/>
      <c r="BO142" s="218"/>
      <c r="BP142" s="57"/>
    </row>
    <row r="143" spans="1:87" ht="19.25" customHeight="1" x14ac:dyDescent="0.2">
      <c r="A143" s="37"/>
      <c r="B143" s="259"/>
      <c r="C143" s="39"/>
      <c r="D143" s="40"/>
      <c r="E143" s="297"/>
      <c r="F143" s="297"/>
      <c r="G143" s="297"/>
      <c r="H143" s="297"/>
      <c r="I143" s="297"/>
      <c r="J143" s="297"/>
      <c r="K143" s="297"/>
      <c r="L143" s="297"/>
      <c r="M143" s="297"/>
      <c r="N143" s="297"/>
      <c r="O143" s="297"/>
      <c r="P143" s="297"/>
      <c r="Q143" s="297"/>
      <c r="R143" s="297"/>
      <c r="S143" s="297"/>
      <c r="T143" s="297"/>
      <c r="U143" s="297"/>
      <c r="V143" s="297"/>
      <c r="W143" s="297"/>
      <c r="X143" s="297"/>
      <c r="Y143" s="241"/>
      <c r="Z143" s="57"/>
      <c r="AA143" s="57"/>
      <c r="AT143" s="40"/>
      <c r="AU143" s="442" t="s">
        <v>152</v>
      </c>
      <c r="AV143" s="442"/>
      <c r="AW143" s="442"/>
      <c r="AX143" s="442"/>
      <c r="AY143" s="442"/>
      <c r="AZ143" s="442"/>
      <c r="BA143" s="442"/>
      <c r="BB143" s="442"/>
      <c r="BC143" s="442"/>
      <c r="BD143" s="442"/>
      <c r="BE143" s="442"/>
      <c r="BF143" s="442"/>
      <c r="BG143" s="442"/>
      <c r="BH143" s="442"/>
      <c r="BI143" s="442"/>
      <c r="BK143" s="241"/>
      <c r="BL143" s="339"/>
      <c r="BM143" s="57"/>
      <c r="BN143" s="57"/>
      <c r="BO143" s="218"/>
      <c r="BP143" s="57"/>
    </row>
    <row r="144" spans="1:87" ht="6" customHeight="1" thickBot="1" x14ac:dyDescent="0.25">
      <c r="A144" s="42"/>
      <c r="B144" s="30"/>
      <c r="C144" s="43"/>
      <c r="D144" s="44"/>
      <c r="E144" s="29"/>
      <c r="F144" s="29"/>
      <c r="G144" s="29"/>
      <c r="H144" s="29"/>
      <c r="I144" s="29"/>
      <c r="J144" s="29"/>
      <c r="K144" s="29"/>
      <c r="L144" s="29"/>
      <c r="M144" s="29"/>
      <c r="N144" s="29"/>
      <c r="O144" s="29"/>
      <c r="P144" s="29"/>
      <c r="Q144" s="29"/>
      <c r="R144" s="29"/>
      <c r="S144" s="29"/>
      <c r="T144" s="29"/>
      <c r="U144" s="29"/>
      <c r="V144" s="29"/>
      <c r="W144" s="29"/>
      <c r="X144" s="29"/>
      <c r="Y144" s="29"/>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44"/>
      <c r="AU144" s="29"/>
      <c r="AV144" s="95"/>
      <c r="AW144" s="95"/>
      <c r="AX144" s="95"/>
      <c r="AY144" s="95"/>
      <c r="AZ144" s="95"/>
      <c r="BA144" s="95"/>
      <c r="BB144" s="95"/>
      <c r="BC144" s="95"/>
      <c r="BD144" s="95"/>
      <c r="BE144" s="95"/>
      <c r="BF144" s="95"/>
      <c r="BG144" s="95"/>
      <c r="BH144" s="95"/>
      <c r="BI144" s="95"/>
      <c r="BJ144" s="88"/>
      <c r="BK144" s="241"/>
      <c r="BL144" s="339"/>
      <c r="BM144" s="57"/>
      <c r="BN144" s="57"/>
      <c r="BO144" s="218"/>
      <c r="BP144" s="57"/>
    </row>
    <row r="145" spans="1:68" ht="6" customHeight="1" x14ac:dyDescent="0.2">
      <c r="A145" s="32"/>
      <c r="B145" s="33"/>
      <c r="C145" s="34"/>
      <c r="D145" s="35"/>
      <c r="E145" s="36"/>
      <c r="F145" s="36"/>
      <c r="G145" s="36"/>
      <c r="H145" s="36"/>
      <c r="I145" s="36"/>
      <c r="J145" s="36"/>
      <c r="K145" s="36"/>
      <c r="L145" s="36"/>
      <c r="M145" s="36"/>
      <c r="N145" s="36"/>
      <c r="O145" s="36"/>
      <c r="P145" s="36"/>
      <c r="Q145" s="36"/>
      <c r="R145" s="36"/>
      <c r="S145" s="36"/>
      <c r="T145" s="36"/>
      <c r="U145" s="36"/>
      <c r="V145" s="36"/>
      <c r="W145" s="36"/>
      <c r="X145" s="36"/>
      <c r="Y145" s="36"/>
      <c r="Z145" s="57"/>
      <c r="AA145" s="57"/>
      <c r="AT145" s="40"/>
      <c r="AU145" s="241"/>
      <c r="AV145" s="96"/>
      <c r="AW145" s="96"/>
      <c r="AX145" s="96"/>
      <c r="AY145" s="96"/>
      <c r="AZ145" s="96"/>
      <c r="BA145" s="96"/>
      <c r="BB145" s="96"/>
      <c r="BC145" s="96"/>
      <c r="BD145" s="96"/>
      <c r="BE145" s="96"/>
      <c r="BF145" s="96"/>
      <c r="BG145" s="96"/>
      <c r="BH145" s="96"/>
      <c r="BI145" s="96"/>
      <c r="BJ145" s="96"/>
      <c r="BK145" s="36"/>
      <c r="BL145" s="346"/>
      <c r="BM145" s="205"/>
      <c r="BN145" s="205"/>
      <c r="BO145" s="218"/>
      <c r="BP145" s="57"/>
    </row>
    <row r="146" spans="1:68" ht="11.25" customHeight="1" x14ac:dyDescent="0.2">
      <c r="A146" s="37"/>
      <c r="B146" s="266">
        <v>122</v>
      </c>
      <c r="C146" s="39"/>
      <c r="D146" s="40"/>
      <c r="E146" s="435" t="s">
        <v>124</v>
      </c>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435"/>
      <c r="AG146" s="435"/>
      <c r="AH146" s="435"/>
      <c r="AI146" s="435"/>
      <c r="AJ146" s="435"/>
      <c r="AK146" s="435"/>
      <c r="AL146" s="435"/>
      <c r="AM146" s="435"/>
      <c r="AN146" s="435"/>
      <c r="AO146" s="435"/>
      <c r="AP146" s="435"/>
      <c r="AQ146" s="435"/>
      <c r="AR146" s="435"/>
      <c r="AT146" s="40"/>
      <c r="AU146" s="241"/>
      <c r="AV146" s="88"/>
      <c r="AW146" s="88"/>
      <c r="AX146" s="88"/>
      <c r="AY146" s="88"/>
      <c r="AZ146" s="88"/>
      <c r="BA146" s="88"/>
      <c r="BD146" s="97"/>
      <c r="BE146" s="98"/>
      <c r="BF146" s="99"/>
      <c r="BG146" s="100"/>
      <c r="BH146" s="101"/>
      <c r="BI146" s="102"/>
      <c r="BJ146" s="103"/>
      <c r="BK146" s="241"/>
      <c r="BL146" s="339"/>
      <c r="BM146" s="57"/>
      <c r="BN146" s="57"/>
      <c r="BO146" s="218"/>
      <c r="BP146" s="57"/>
    </row>
    <row r="147" spans="1:68" ht="11.25" customHeight="1" x14ac:dyDescent="0.2">
      <c r="A147" s="37"/>
      <c r="B147" s="104"/>
      <c r="C147" s="39"/>
      <c r="D147" s="40"/>
      <c r="E147" s="435"/>
      <c r="F147" s="435"/>
      <c r="G147" s="435"/>
      <c r="H147" s="435"/>
      <c r="I147" s="435"/>
      <c r="J147" s="435"/>
      <c r="K147" s="435"/>
      <c r="L147" s="435"/>
      <c r="M147" s="435"/>
      <c r="N147" s="435"/>
      <c r="O147" s="435"/>
      <c r="P147" s="435"/>
      <c r="Q147" s="435"/>
      <c r="R147" s="435"/>
      <c r="S147" s="435"/>
      <c r="T147" s="435"/>
      <c r="U147" s="435"/>
      <c r="V147" s="435"/>
      <c r="W147" s="435"/>
      <c r="X147" s="435"/>
      <c r="Y147" s="435"/>
      <c r="Z147" s="435"/>
      <c r="AA147" s="435"/>
      <c r="AB147" s="435"/>
      <c r="AC147" s="435"/>
      <c r="AD147" s="435"/>
      <c r="AE147" s="435"/>
      <c r="AF147" s="435"/>
      <c r="AG147" s="435"/>
      <c r="AH147" s="435"/>
      <c r="AI147" s="435"/>
      <c r="AJ147" s="435"/>
      <c r="AK147" s="435"/>
      <c r="AL147" s="435"/>
      <c r="AM147" s="435"/>
      <c r="AN147" s="435"/>
      <c r="AO147" s="435"/>
      <c r="AP147" s="435"/>
      <c r="AQ147" s="435"/>
      <c r="AR147" s="435"/>
      <c r="AT147" s="40"/>
      <c r="AU147" s="88" t="s">
        <v>31</v>
      </c>
      <c r="AW147" s="88"/>
      <c r="AX147" s="60" t="s">
        <v>3</v>
      </c>
      <c r="AY147" s="60"/>
      <c r="AZ147" s="60"/>
      <c r="BA147" s="94"/>
      <c r="BB147" s="53"/>
      <c r="BC147" s="53"/>
      <c r="BD147" s="105"/>
      <c r="BE147" s="106"/>
      <c r="BF147" s="107"/>
      <c r="BG147" s="108"/>
      <c r="BH147" s="109" t="s">
        <v>13</v>
      </c>
      <c r="BI147" s="110"/>
      <c r="BJ147" s="108"/>
      <c r="BK147" s="241"/>
      <c r="BL147" s="339"/>
      <c r="BM147" s="57"/>
      <c r="BN147" s="57"/>
      <c r="BO147" s="218"/>
      <c r="BP147" s="57"/>
    </row>
    <row r="148" spans="1:68" ht="6" customHeight="1" x14ac:dyDescent="0.2">
      <c r="A148" s="37"/>
      <c r="B148" s="259"/>
      <c r="C148" s="39"/>
      <c r="D148" s="40"/>
      <c r="E148" s="297"/>
      <c r="F148" s="297"/>
      <c r="G148" s="297"/>
      <c r="H148" s="297"/>
      <c r="I148" s="297"/>
      <c r="J148" s="297"/>
      <c r="K148" s="297"/>
      <c r="L148" s="297"/>
      <c r="M148" s="297"/>
      <c r="N148" s="297"/>
      <c r="O148" s="297"/>
      <c r="P148" s="297"/>
      <c r="Q148" s="297"/>
      <c r="R148" s="297"/>
      <c r="S148" s="297"/>
      <c r="T148" s="297"/>
      <c r="U148" s="297"/>
      <c r="V148" s="297"/>
      <c r="W148" s="297"/>
      <c r="X148" s="297"/>
      <c r="Y148" s="241"/>
      <c r="Z148" s="57"/>
      <c r="AA148" s="57"/>
      <c r="AT148" s="40"/>
      <c r="AU148" s="88"/>
      <c r="AW148" s="88"/>
      <c r="AX148" s="88"/>
      <c r="AY148" s="88"/>
      <c r="AZ148" s="88"/>
      <c r="BA148" s="88"/>
      <c r="BB148" s="88"/>
      <c r="BC148" s="88"/>
      <c r="BD148" s="88"/>
      <c r="BE148" s="101"/>
      <c r="BF148" s="101"/>
      <c r="BG148" s="101"/>
      <c r="BH148" s="101"/>
      <c r="BI148" s="101"/>
      <c r="BJ148" s="88"/>
      <c r="BK148" s="241"/>
      <c r="BL148" s="339"/>
      <c r="BM148" s="57"/>
      <c r="BN148" s="57"/>
      <c r="BO148" s="218"/>
      <c r="BP148" s="57"/>
    </row>
    <row r="149" spans="1:68" ht="11.25" customHeight="1" x14ac:dyDescent="0.2">
      <c r="A149" s="37"/>
      <c r="B149" s="259"/>
      <c r="C149" s="39"/>
      <c r="D149" s="40"/>
      <c r="E149" s="297"/>
      <c r="F149" s="297"/>
      <c r="G149" s="297"/>
      <c r="H149" s="297"/>
      <c r="I149" s="297"/>
      <c r="J149" s="297"/>
      <c r="K149" s="297"/>
      <c r="L149" s="297"/>
      <c r="M149" s="297"/>
      <c r="N149" s="297"/>
      <c r="O149" s="297"/>
      <c r="P149" s="297"/>
      <c r="Q149" s="297"/>
      <c r="R149" s="297"/>
      <c r="S149" s="297"/>
      <c r="T149" s="297"/>
      <c r="U149" s="297"/>
      <c r="V149" s="297"/>
      <c r="W149" s="297"/>
      <c r="X149" s="297"/>
      <c r="Y149" s="241"/>
      <c r="Z149" s="57"/>
      <c r="AA149" s="57"/>
      <c r="AT149" s="40"/>
      <c r="AU149" s="88" t="s">
        <v>153</v>
      </c>
      <c r="AW149" s="88"/>
      <c r="AX149" s="88"/>
      <c r="AY149" s="88"/>
      <c r="AZ149" s="88"/>
      <c r="BA149" s="88"/>
      <c r="BB149" s="60"/>
      <c r="BC149" s="60" t="s">
        <v>3</v>
      </c>
      <c r="BD149" s="53"/>
      <c r="BE149" s="94"/>
      <c r="BF149" s="60"/>
      <c r="BG149" s="53"/>
      <c r="BH149" s="53"/>
      <c r="BI149" s="60"/>
      <c r="BJ149" s="91" t="s">
        <v>32</v>
      </c>
      <c r="BK149" s="241"/>
      <c r="BL149" s="339"/>
      <c r="BM149" s="57"/>
      <c r="BN149" s="57"/>
      <c r="BO149" s="218"/>
      <c r="BP149" s="57"/>
    </row>
    <row r="150" spans="1:68" ht="11.25" customHeight="1" x14ac:dyDescent="0.2">
      <c r="A150" s="37"/>
      <c r="B150" s="259"/>
      <c r="C150" s="39"/>
      <c r="D150" s="40"/>
      <c r="E150" s="297"/>
      <c r="F150" s="297"/>
      <c r="G150" s="297"/>
      <c r="H150" s="297"/>
      <c r="I150" s="297"/>
      <c r="J150" s="297"/>
      <c r="K150" s="297"/>
      <c r="L150" s="297"/>
      <c r="M150" s="297"/>
      <c r="N150" s="297"/>
      <c r="O150" s="297"/>
      <c r="P150" s="297"/>
      <c r="Q150" s="297"/>
      <c r="R150" s="297"/>
      <c r="S150" s="297"/>
      <c r="T150" s="297"/>
      <c r="U150" s="297"/>
      <c r="V150" s="297"/>
      <c r="W150" s="297"/>
      <c r="X150" s="297"/>
      <c r="Y150" s="241"/>
      <c r="Z150" s="57"/>
      <c r="AA150" s="57"/>
      <c r="AT150" s="40"/>
      <c r="AU150" s="88" t="s">
        <v>121</v>
      </c>
      <c r="AW150" s="88"/>
      <c r="AX150" s="88"/>
      <c r="AY150" s="88"/>
      <c r="AZ150" s="88"/>
      <c r="BA150" s="60" t="s">
        <v>3</v>
      </c>
      <c r="BB150" s="60"/>
      <c r="BC150" s="60"/>
      <c r="BD150" s="60"/>
      <c r="BE150" s="94"/>
      <c r="BF150" s="60"/>
      <c r="BG150" s="53"/>
      <c r="BH150" s="53"/>
      <c r="BI150" s="60"/>
      <c r="BJ150" s="91" t="s">
        <v>33</v>
      </c>
      <c r="BK150" s="241"/>
      <c r="BL150" s="339"/>
      <c r="BM150" s="57"/>
      <c r="BN150" s="340">
        <v>125</v>
      </c>
      <c r="BO150" s="218"/>
      <c r="BP150" s="57"/>
    </row>
    <row r="151" spans="1:68" ht="11.25" customHeight="1" x14ac:dyDescent="0.2">
      <c r="A151" s="37"/>
      <c r="B151" s="259"/>
      <c r="C151" s="39"/>
      <c r="D151" s="40"/>
      <c r="E151" s="297"/>
      <c r="F151" s="297"/>
      <c r="G151" s="297"/>
      <c r="H151" s="297"/>
      <c r="I151" s="297"/>
      <c r="J151" s="297"/>
      <c r="K151" s="297"/>
      <c r="L151" s="297"/>
      <c r="M151" s="297"/>
      <c r="N151" s="297"/>
      <c r="O151" s="297"/>
      <c r="P151" s="297"/>
      <c r="Q151" s="297"/>
      <c r="R151" s="297"/>
      <c r="S151" s="297"/>
      <c r="T151" s="297"/>
      <c r="U151" s="297"/>
      <c r="V151" s="297"/>
      <c r="W151" s="297"/>
      <c r="X151" s="297"/>
      <c r="Y151" s="241"/>
      <c r="Z151" s="57"/>
      <c r="AA151" s="57"/>
      <c r="AT151" s="40"/>
      <c r="AU151" s="88" t="s">
        <v>18</v>
      </c>
      <c r="AW151" s="88"/>
      <c r="AX151" s="88"/>
      <c r="AY151" s="88"/>
      <c r="AZ151" s="60" t="s">
        <v>3</v>
      </c>
      <c r="BA151" s="60"/>
      <c r="BB151" s="60"/>
      <c r="BC151" s="60"/>
      <c r="BD151" s="60"/>
      <c r="BE151" s="94"/>
      <c r="BF151" s="60"/>
      <c r="BG151" s="53"/>
      <c r="BH151" s="53"/>
      <c r="BI151" s="60"/>
      <c r="BJ151" s="91" t="s">
        <v>34</v>
      </c>
      <c r="BK151" s="241"/>
      <c r="BL151" s="339"/>
      <c r="BM151" s="57"/>
      <c r="BN151" s="57"/>
      <c r="BO151" s="218"/>
      <c r="BP151" s="57"/>
    </row>
    <row r="152" spans="1:68" ht="6" customHeight="1" thickBot="1" x14ac:dyDescent="0.25">
      <c r="A152" s="42"/>
      <c r="B152" s="30"/>
      <c r="C152" s="43"/>
      <c r="D152" s="44"/>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57"/>
      <c r="AA152" s="57"/>
      <c r="AT152" s="40"/>
      <c r="AU152" s="241"/>
      <c r="AV152" s="241"/>
      <c r="AW152" s="241"/>
      <c r="AX152" s="241"/>
      <c r="AY152" s="241"/>
      <c r="AZ152" s="241"/>
      <c r="BA152" s="241"/>
      <c r="BB152" s="241"/>
      <c r="BC152" s="241"/>
      <c r="BD152" s="241"/>
      <c r="BE152" s="241"/>
      <c r="BF152" s="241"/>
      <c r="BG152" s="241"/>
      <c r="BH152" s="241"/>
      <c r="BI152" s="241"/>
      <c r="BJ152" s="29"/>
      <c r="BK152" s="29"/>
      <c r="BL152" s="342"/>
      <c r="BM152" s="206"/>
      <c r="BN152" s="206"/>
      <c r="BO152" s="218"/>
      <c r="BP152" s="57"/>
    </row>
    <row r="153" spans="1:68" ht="6" customHeight="1" x14ac:dyDescent="0.2">
      <c r="A153" s="32"/>
      <c r="B153" s="33"/>
      <c r="C153" s="34"/>
      <c r="D153" s="35"/>
      <c r="E153" s="36"/>
      <c r="F153" s="36"/>
      <c r="G153" s="36"/>
      <c r="H153" s="36"/>
      <c r="I153" s="36"/>
      <c r="J153" s="36"/>
      <c r="K153" s="36"/>
      <c r="L153" s="36"/>
      <c r="M153" s="36"/>
      <c r="N153" s="36"/>
      <c r="O153" s="36"/>
      <c r="P153" s="36"/>
      <c r="Q153" s="36"/>
      <c r="R153" s="36"/>
      <c r="S153" s="36"/>
      <c r="T153" s="36"/>
      <c r="U153" s="36"/>
      <c r="V153" s="36"/>
      <c r="W153" s="36"/>
      <c r="X153" s="36"/>
      <c r="Y153" s="96"/>
      <c r="Z153" s="96"/>
      <c r="AA153" s="96"/>
      <c r="AB153" s="96"/>
      <c r="AC153" s="96"/>
      <c r="AD153" s="96"/>
      <c r="AE153" s="96"/>
      <c r="AF153" s="96"/>
      <c r="AG153" s="96"/>
      <c r="AH153" s="96"/>
      <c r="AI153" s="96"/>
      <c r="AJ153" s="96"/>
      <c r="AK153" s="96"/>
      <c r="AL153" s="96"/>
      <c r="AM153" s="96"/>
      <c r="AN153" s="36"/>
      <c r="AO153" s="96"/>
      <c r="AP153" s="96"/>
      <c r="AQ153" s="96"/>
      <c r="AR153" s="96"/>
      <c r="AS153" s="96"/>
      <c r="AT153" s="115"/>
      <c r="AU153" s="96"/>
      <c r="AV153" s="96"/>
      <c r="AW153" s="96"/>
      <c r="AX153" s="96"/>
      <c r="AY153" s="96"/>
      <c r="AZ153" s="96"/>
      <c r="BA153" s="96"/>
      <c r="BB153" s="96"/>
      <c r="BC153" s="96"/>
      <c r="BD153" s="36"/>
      <c r="BE153" s="96"/>
      <c r="BF153" s="96"/>
      <c r="BG153" s="96"/>
      <c r="BH153" s="96"/>
      <c r="BI153" s="96"/>
      <c r="BJ153" s="88"/>
      <c r="BK153" s="88"/>
      <c r="BL153" s="119"/>
      <c r="BM153" s="88"/>
      <c r="BN153" s="88"/>
      <c r="BO153" s="88"/>
      <c r="BP153" s="57"/>
    </row>
    <row r="154" spans="1:68" ht="11.25" customHeight="1" x14ac:dyDescent="0.2">
      <c r="A154" s="37"/>
      <c r="B154" s="266">
        <v>123</v>
      </c>
      <c r="C154" s="39"/>
      <c r="D154" s="40"/>
      <c r="E154" s="432" t="s">
        <v>193</v>
      </c>
      <c r="F154" s="432"/>
      <c r="G154" s="432"/>
      <c r="H154" s="432"/>
      <c r="I154" s="432"/>
      <c r="J154" s="432"/>
      <c r="K154" s="432"/>
      <c r="L154" s="432"/>
      <c r="M154" s="432"/>
      <c r="N154" s="432"/>
      <c r="O154" s="432"/>
      <c r="P154" s="43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432"/>
      <c r="AQ154" s="432"/>
      <c r="AR154" s="432"/>
      <c r="AS154" s="60"/>
      <c r="AT154" s="223"/>
      <c r="AU154" s="88" t="s">
        <v>135</v>
      </c>
      <c r="AW154" s="88"/>
      <c r="AX154" s="88"/>
      <c r="AY154" s="88"/>
      <c r="AZ154" s="60"/>
      <c r="BA154" s="60"/>
      <c r="BB154" s="60"/>
      <c r="BC154" s="60"/>
      <c r="BD154" s="60"/>
      <c r="BE154" s="60"/>
      <c r="BF154" s="60"/>
      <c r="BG154" s="60"/>
      <c r="BH154" s="57"/>
      <c r="BI154" s="60"/>
      <c r="BJ154" s="60"/>
      <c r="BK154" s="60"/>
      <c r="BL154" s="223"/>
      <c r="BM154" s="60"/>
      <c r="BN154" s="60"/>
      <c r="BO154" s="60"/>
      <c r="BP154" s="57"/>
    </row>
    <row r="155" spans="1:68" ht="11.25" customHeight="1" x14ac:dyDescent="0.2">
      <c r="A155" s="37"/>
      <c r="B155" s="141" t="s">
        <v>192</v>
      </c>
      <c r="C155" s="39"/>
      <c r="D155" s="40"/>
      <c r="E155" s="432"/>
      <c r="F155" s="432"/>
      <c r="G155" s="432"/>
      <c r="H155" s="432"/>
      <c r="I155" s="432"/>
      <c r="J155" s="432"/>
      <c r="K155" s="432"/>
      <c r="L155" s="432"/>
      <c r="M155" s="432"/>
      <c r="N155" s="432"/>
      <c r="O155" s="432"/>
      <c r="P155" s="432"/>
      <c r="Q155" s="432"/>
      <c r="R155" s="432"/>
      <c r="S155" s="432"/>
      <c r="T155" s="432"/>
      <c r="U155" s="432"/>
      <c r="V155" s="432"/>
      <c r="W155" s="432"/>
      <c r="X155" s="432"/>
      <c r="Y155" s="432"/>
      <c r="Z155" s="432"/>
      <c r="AA155" s="432"/>
      <c r="AB155" s="432"/>
      <c r="AC155" s="432"/>
      <c r="AD155" s="432"/>
      <c r="AE155" s="432"/>
      <c r="AF155" s="432"/>
      <c r="AG155" s="432"/>
      <c r="AH155" s="432"/>
      <c r="AI155" s="432"/>
      <c r="AJ155" s="432"/>
      <c r="AK155" s="432"/>
      <c r="AL155" s="432"/>
      <c r="AM155" s="432"/>
      <c r="AN155" s="432"/>
      <c r="AO155" s="432"/>
      <c r="AP155" s="432"/>
      <c r="AQ155" s="432"/>
      <c r="AR155" s="432"/>
      <c r="AS155" s="60"/>
      <c r="AT155" s="224"/>
      <c r="AU155" s="88"/>
      <c r="AW155" s="88" t="s">
        <v>154</v>
      </c>
      <c r="AX155" s="88"/>
      <c r="AY155" s="60"/>
      <c r="AZ155" s="60"/>
      <c r="BA155" s="221"/>
      <c r="BB155" s="88"/>
      <c r="BC155" s="60"/>
      <c r="BD155" s="60"/>
      <c r="BE155" s="60"/>
      <c r="BF155" s="60" t="s">
        <v>3</v>
      </c>
      <c r="BG155" s="60"/>
      <c r="BH155" s="53"/>
      <c r="BI155" s="60"/>
      <c r="BJ155" s="222" t="s">
        <v>20</v>
      </c>
      <c r="BK155" s="88"/>
      <c r="BL155" s="223"/>
      <c r="BM155" s="60"/>
      <c r="BN155" s="60"/>
      <c r="BO155" s="60"/>
      <c r="BP155" s="57"/>
    </row>
    <row r="156" spans="1:68" ht="11.25" customHeight="1" x14ac:dyDescent="0.2">
      <c r="A156" s="37"/>
      <c r="B156" s="259"/>
      <c r="C156" s="39"/>
      <c r="D156" s="40"/>
      <c r="E156" s="432"/>
      <c r="F156" s="432"/>
      <c r="G156" s="432"/>
      <c r="H156" s="432"/>
      <c r="I156" s="432"/>
      <c r="J156" s="432"/>
      <c r="K156" s="432"/>
      <c r="L156" s="432"/>
      <c r="M156" s="432"/>
      <c r="N156" s="432"/>
      <c r="O156" s="432"/>
      <c r="P156" s="432"/>
      <c r="Q156" s="432"/>
      <c r="R156" s="432"/>
      <c r="S156" s="432"/>
      <c r="T156" s="432"/>
      <c r="U156" s="432"/>
      <c r="V156" s="432"/>
      <c r="W156" s="432"/>
      <c r="X156" s="432"/>
      <c r="Y156" s="432"/>
      <c r="Z156" s="432"/>
      <c r="AA156" s="432"/>
      <c r="AB156" s="432"/>
      <c r="AC156" s="432"/>
      <c r="AD156" s="432"/>
      <c r="AE156" s="432"/>
      <c r="AF156" s="432"/>
      <c r="AG156" s="432"/>
      <c r="AH156" s="432"/>
      <c r="AI156" s="432"/>
      <c r="AJ156" s="432"/>
      <c r="AK156" s="432"/>
      <c r="AL156" s="432"/>
      <c r="AM156" s="432"/>
      <c r="AN156" s="432"/>
      <c r="AO156" s="432"/>
      <c r="AP156" s="432"/>
      <c r="AQ156" s="432"/>
      <c r="AR156" s="432"/>
      <c r="AS156" s="88"/>
      <c r="AT156" s="119"/>
      <c r="AU156" s="88" t="s">
        <v>194</v>
      </c>
      <c r="AW156" s="88"/>
      <c r="AX156" s="88"/>
      <c r="AY156" s="88"/>
      <c r="AZ156" s="88"/>
      <c r="BA156" s="88"/>
      <c r="BB156" s="60"/>
      <c r="BD156" s="239" t="s">
        <v>3</v>
      </c>
      <c r="BE156" s="60"/>
      <c r="BF156" s="60"/>
      <c r="BG156" s="60"/>
      <c r="BH156" s="219"/>
      <c r="BI156" s="60"/>
      <c r="BJ156" s="222" t="s">
        <v>21</v>
      </c>
      <c r="BK156" s="60"/>
      <c r="BL156" s="223"/>
      <c r="BM156" s="60"/>
      <c r="BN156" s="340">
        <v>125</v>
      </c>
      <c r="BO156" s="60"/>
      <c r="BP156" s="57"/>
    </row>
    <row r="157" spans="1:68" ht="6" customHeight="1" thickBot="1" x14ac:dyDescent="0.25">
      <c r="A157" s="42"/>
      <c r="B157" s="30"/>
      <c r="C157" s="43"/>
      <c r="D157" s="44"/>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40"/>
      <c r="AU157" s="241"/>
      <c r="AV157" s="241"/>
      <c r="AW157" s="241"/>
      <c r="AX157" s="241"/>
      <c r="AY157" s="241"/>
      <c r="AZ157" s="241"/>
      <c r="BA157" s="241"/>
      <c r="BB157" s="241"/>
      <c r="BC157" s="241"/>
      <c r="BD157" s="241"/>
      <c r="BE157" s="241"/>
      <c r="BF157" s="241"/>
      <c r="BG157" s="241"/>
      <c r="BH157" s="241"/>
      <c r="BI157" s="241"/>
      <c r="BJ157" s="241"/>
      <c r="BK157" s="241"/>
      <c r="BL157" s="40"/>
      <c r="BM157" s="241"/>
      <c r="BN157" s="241"/>
      <c r="BO157" s="241"/>
      <c r="BP157" s="57"/>
    </row>
    <row r="158" spans="1:68" ht="6" customHeight="1" x14ac:dyDescent="0.2">
      <c r="A158" s="32"/>
      <c r="B158" s="33"/>
      <c r="C158" s="34"/>
      <c r="D158" s="35"/>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5"/>
      <c r="BM158" s="36"/>
      <c r="BN158" s="36"/>
      <c r="BO158" s="241"/>
      <c r="BP158" s="57"/>
    </row>
    <row r="159" spans="1:68" ht="11.25" customHeight="1" x14ac:dyDescent="0.2">
      <c r="A159" s="37"/>
      <c r="B159" s="266">
        <v>124</v>
      </c>
      <c r="C159" s="39"/>
      <c r="D159" s="40"/>
      <c r="E159" s="437" t="str">
        <f ca="1">VLOOKUP(INDIRECT(ADDRESS(ROW(),COLUMN()-3)),Language_Translations,MATCH(Language_Selected,Language_Options,0),FALSE)</f>
        <v>Le test pour le diagnostic d'anémie montre que (NOM DE L'ENFANT) a une anémie sévère. Votre enfant est sérieusement malade et doit être emmené à un établissement de santé immédiatement.</v>
      </c>
      <c r="F159" s="438"/>
      <c r="G159" s="438"/>
      <c r="H159" s="438"/>
      <c r="I159" s="438"/>
      <c r="J159" s="438"/>
      <c r="K159" s="438"/>
      <c r="L159" s="438"/>
      <c r="M159" s="438"/>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J159" s="438"/>
      <c r="AK159" s="438"/>
      <c r="AL159" s="438"/>
      <c r="AM159" s="438"/>
      <c r="AN159" s="438"/>
      <c r="AO159" s="438"/>
      <c r="AP159" s="438"/>
      <c r="AQ159" s="438"/>
      <c r="AR159" s="438"/>
      <c r="AS159" s="438"/>
      <c r="AT159" s="438"/>
      <c r="AU159" s="438"/>
      <c r="AV159" s="438"/>
      <c r="AW159" s="438"/>
      <c r="AX159" s="438"/>
      <c r="AY159" s="438"/>
      <c r="AZ159" s="438"/>
      <c r="BA159" s="438"/>
      <c r="BB159" s="438"/>
      <c r="BC159" s="438"/>
      <c r="BD159" s="438"/>
      <c r="BE159" s="438"/>
      <c r="BF159" s="438"/>
      <c r="BG159" s="438"/>
      <c r="BH159" s="438"/>
      <c r="BI159" s="438"/>
      <c r="BJ159" s="438"/>
      <c r="BK159" s="438"/>
      <c r="BL159" s="344"/>
      <c r="BM159" s="295"/>
      <c r="BN159" s="295"/>
      <c r="BO159" s="295"/>
      <c r="BP159" s="57"/>
    </row>
    <row r="160" spans="1:68" ht="11.25" customHeight="1" x14ac:dyDescent="0.2">
      <c r="A160" s="37"/>
      <c r="B160" s="264"/>
      <c r="C160" s="39"/>
      <c r="D160" s="40"/>
      <c r="E160" s="438"/>
      <c r="F160" s="438"/>
      <c r="G160" s="438"/>
      <c r="H160" s="438"/>
      <c r="I160" s="438"/>
      <c r="J160" s="438"/>
      <c r="K160" s="438"/>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8"/>
      <c r="BE160" s="438"/>
      <c r="BF160" s="438"/>
      <c r="BG160" s="438"/>
      <c r="BH160" s="438"/>
      <c r="BI160" s="438"/>
      <c r="BJ160" s="438"/>
      <c r="BK160" s="438"/>
      <c r="BL160" s="344"/>
      <c r="BM160" s="295"/>
      <c r="BN160" s="295"/>
      <c r="BO160" s="295"/>
      <c r="BP160" s="57"/>
    </row>
    <row r="161" spans="1:68" ht="11.25" customHeight="1" x14ac:dyDescent="0.2">
      <c r="A161" s="37"/>
      <c r="B161" s="104"/>
      <c r="C161" s="39"/>
      <c r="D161" s="40"/>
      <c r="E161" s="438"/>
      <c r="F161" s="438"/>
      <c r="G161" s="438"/>
      <c r="H161" s="438"/>
      <c r="I161" s="438"/>
      <c r="J161" s="438"/>
      <c r="K161" s="438"/>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8"/>
      <c r="BE161" s="438"/>
      <c r="BF161" s="438"/>
      <c r="BG161" s="438"/>
      <c r="BH161" s="438"/>
      <c r="BI161" s="438"/>
      <c r="BJ161" s="438"/>
      <c r="BK161" s="438"/>
      <c r="BL161" s="344"/>
      <c r="BM161" s="295"/>
      <c r="BN161" s="295"/>
      <c r="BO161" s="295"/>
      <c r="BP161" s="57"/>
    </row>
    <row r="162" spans="1:68" ht="11.25" customHeight="1" x14ac:dyDescent="0.2">
      <c r="A162" s="37"/>
      <c r="B162" s="259"/>
      <c r="C162" s="39"/>
      <c r="D162" s="40"/>
      <c r="E162" s="437" t="s">
        <v>215</v>
      </c>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7"/>
      <c r="AH162" s="437"/>
      <c r="AI162" s="437"/>
      <c r="AJ162" s="437"/>
      <c r="AK162" s="437"/>
      <c r="AL162" s="437"/>
      <c r="AM162" s="437"/>
      <c r="AN162" s="437"/>
      <c r="AO162" s="437"/>
      <c r="AP162" s="437"/>
      <c r="AQ162" s="437"/>
      <c r="AR162" s="437"/>
      <c r="AS162" s="437"/>
      <c r="AT162" s="437"/>
      <c r="AU162" s="437"/>
      <c r="AV162" s="437"/>
      <c r="AW162" s="437"/>
      <c r="AX162" s="437"/>
      <c r="AY162" s="437"/>
      <c r="AZ162" s="437"/>
      <c r="BA162" s="437"/>
      <c r="BB162" s="437"/>
      <c r="BC162" s="437"/>
      <c r="BD162" s="437"/>
      <c r="BE162" s="437"/>
      <c r="BF162" s="437"/>
      <c r="BG162" s="437"/>
      <c r="BH162" s="437"/>
      <c r="BI162" s="437"/>
      <c r="BJ162" s="437"/>
      <c r="BK162" s="437"/>
      <c r="BL162" s="344"/>
      <c r="BM162" s="295"/>
      <c r="BN162" s="295"/>
      <c r="BO162" s="295"/>
      <c r="BP162" s="57"/>
    </row>
    <row r="163" spans="1:68" ht="6" customHeight="1" thickBot="1" x14ac:dyDescent="0.25">
      <c r="A163" s="42"/>
      <c r="B163" s="30"/>
      <c r="C163" s="43"/>
      <c r="D163" s="44"/>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44"/>
      <c r="BM163" s="29"/>
      <c r="BN163" s="29"/>
      <c r="BO163" s="241"/>
      <c r="BP163" s="57"/>
    </row>
    <row r="164" spans="1:68" ht="6" customHeight="1" x14ac:dyDescent="0.2">
      <c r="A164" s="112"/>
      <c r="B164" s="113"/>
      <c r="C164" s="114"/>
      <c r="D164" s="115"/>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241"/>
      <c r="AT164" s="57"/>
      <c r="AU164" s="57"/>
      <c r="AV164" s="57"/>
      <c r="AW164" s="57"/>
      <c r="AX164" s="57"/>
      <c r="AY164" s="57"/>
      <c r="AZ164" s="57"/>
      <c r="BA164" s="57"/>
      <c r="BB164" s="57"/>
      <c r="BC164" s="57"/>
      <c r="BD164" s="57"/>
      <c r="BE164" s="57"/>
      <c r="BF164" s="57"/>
      <c r="BG164" s="57"/>
      <c r="BH164" s="57"/>
      <c r="BI164" s="57"/>
      <c r="BJ164" s="57"/>
      <c r="BK164" s="57"/>
      <c r="BL164" s="339"/>
      <c r="BM164" s="57"/>
      <c r="BN164" s="57"/>
      <c r="BO164" s="218"/>
      <c r="BP164" s="57"/>
    </row>
    <row r="165" spans="1:68" ht="11.25" customHeight="1" x14ac:dyDescent="0.2">
      <c r="A165" s="116"/>
      <c r="B165" s="266">
        <v>125</v>
      </c>
      <c r="C165" s="118"/>
      <c r="D165" s="119"/>
      <c r="E165" s="431" t="s">
        <v>229</v>
      </c>
      <c r="F165" s="431"/>
      <c r="G165" s="431"/>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431"/>
      <c r="AL165" s="431"/>
      <c r="AM165" s="431"/>
      <c r="AN165" s="431"/>
      <c r="AO165" s="431"/>
      <c r="AP165" s="431"/>
      <c r="AQ165" s="431"/>
      <c r="AR165" s="431"/>
      <c r="AS165" s="431"/>
      <c r="AT165" s="431"/>
      <c r="AU165" s="431"/>
      <c r="AV165" s="431"/>
      <c r="AW165" s="431"/>
      <c r="AX165" s="431"/>
      <c r="AY165" s="431"/>
      <c r="AZ165" s="431"/>
      <c r="BA165" s="431"/>
      <c r="BB165" s="431"/>
      <c r="BC165" s="431"/>
      <c r="BD165" s="431"/>
      <c r="BE165" s="431"/>
      <c r="BF165" s="431"/>
      <c r="BG165" s="431"/>
      <c r="BH165" s="431"/>
      <c r="BI165" s="431"/>
      <c r="BJ165" s="431"/>
      <c r="BK165" s="449"/>
      <c r="BL165" s="345"/>
      <c r="BM165" s="298"/>
      <c r="BN165" s="298"/>
      <c r="BO165" s="218"/>
      <c r="BP165" s="57"/>
    </row>
    <row r="166" spans="1:68" ht="11.25" customHeight="1" x14ac:dyDescent="0.2">
      <c r="A166" s="116"/>
      <c r="B166" s="266"/>
      <c r="C166" s="118"/>
      <c r="D166" s="119"/>
      <c r="E166" s="431"/>
      <c r="F166" s="431"/>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431"/>
      <c r="AK166" s="431"/>
      <c r="AL166" s="431"/>
      <c r="AM166" s="431"/>
      <c r="AN166" s="431"/>
      <c r="AO166" s="431"/>
      <c r="AP166" s="431"/>
      <c r="AQ166" s="431"/>
      <c r="AR166" s="431"/>
      <c r="AS166" s="431"/>
      <c r="AT166" s="431"/>
      <c r="AU166" s="431"/>
      <c r="AV166" s="431"/>
      <c r="AW166" s="431"/>
      <c r="AX166" s="431"/>
      <c r="AY166" s="431"/>
      <c r="AZ166" s="431"/>
      <c r="BA166" s="431"/>
      <c r="BB166" s="431"/>
      <c r="BC166" s="431"/>
      <c r="BD166" s="431"/>
      <c r="BE166" s="431"/>
      <c r="BF166" s="431"/>
      <c r="BG166" s="431"/>
      <c r="BH166" s="431"/>
      <c r="BI166" s="431"/>
      <c r="BJ166" s="431"/>
      <c r="BK166" s="449"/>
      <c r="BL166" s="345"/>
      <c r="BM166" s="408"/>
      <c r="BN166" s="408"/>
      <c r="BO166" s="218"/>
      <c r="BP166" s="57"/>
    </row>
    <row r="167" spans="1:68" ht="6" customHeight="1" thickBot="1" x14ac:dyDescent="0.25">
      <c r="A167" s="121"/>
      <c r="B167" s="122"/>
      <c r="C167" s="123"/>
      <c r="D167" s="124"/>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125"/>
      <c r="AK167" s="95"/>
      <c r="AL167" s="95"/>
      <c r="AM167" s="95"/>
      <c r="AN167" s="95"/>
      <c r="AO167" s="95"/>
      <c r="AP167" s="95"/>
      <c r="AQ167" s="95"/>
      <c r="AR167" s="95"/>
      <c r="AS167" s="29"/>
      <c r="AT167" s="206"/>
      <c r="AU167" s="206"/>
      <c r="AV167" s="206"/>
      <c r="AW167" s="206"/>
      <c r="AX167" s="206"/>
      <c r="AY167" s="206"/>
      <c r="AZ167" s="206"/>
      <c r="BA167" s="206"/>
      <c r="BB167" s="206"/>
      <c r="BC167" s="206"/>
      <c r="BD167" s="206"/>
      <c r="BE167" s="206"/>
      <c r="BF167" s="206"/>
      <c r="BG167" s="206"/>
      <c r="BH167" s="206"/>
      <c r="BI167" s="206"/>
      <c r="BJ167" s="206"/>
      <c r="BK167" s="206"/>
      <c r="BL167" s="342"/>
      <c r="BM167" s="206"/>
      <c r="BN167" s="206"/>
      <c r="BO167" s="218"/>
      <c r="BP167" s="57"/>
    </row>
    <row r="168" spans="1:68" ht="6" customHeight="1" x14ac:dyDescent="0.2">
      <c r="A168" s="36"/>
      <c r="B168" s="33"/>
      <c r="C168" s="49"/>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row>
    <row r="206" spans="69:69" x14ac:dyDescent="0.2">
      <c r="BQ206" s="265"/>
    </row>
  </sheetData>
  <sheetProtection formatCells="0" formatRows="0" insertRows="0" deleteRows="0"/>
  <mergeCells count="40">
    <mergeCell ref="E165:BK166"/>
    <mergeCell ref="E162:BK162"/>
    <mergeCell ref="E116:BK130"/>
    <mergeCell ref="E133:AR135"/>
    <mergeCell ref="E138:AR141"/>
    <mergeCell ref="AU139:BJ139"/>
    <mergeCell ref="AU143:BI143"/>
    <mergeCell ref="E146:AR147"/>
    <mergeCell ref="E102:BJ103"/>
    <mergeCell ref="E106:AA107"/>
    <mergeCell ref="E154:AR156"/>
    <mergeCell ref="E159:BK161"/>
    <mergeCell ref="E110:AR113"/>
    <mergeCell ref="E84:AR86"/>
    <mergeCell ref="AU86:BJ86"/>
    <mergeCell ref="BL99:BN99"/>
    <mergeCell ref="E89:AR92"/>
    <mergeCell ref="D99:BI99"/>
    <mergeCell ref="E52:AR53"/>
    <mergeCell ref="E55:AR57"/>
    <mergeCell ref="E60:AR61"/>
    <mergeCell ref="E64:AR65"/>
    <mergeCell ref="E79:AR81"/>
    <mergeCell ref="E69:BJ69"/>
    <mergeCell ref="E75:AR76"/>
    <mergeCell ref="E68:BJ68"/>
    <mergeCell ref="AU81:BJ81"/>
    <mergeCell ref="E20:AR21"/>
    <mergeCell ref="A1:BO1"/>
    <mergeCell ref="E4:BN7"/>
    <mergeCell ref="D10:BI10"/>
    <mergeCell ref="BL10:BN10"/>
    <mergeCell ref="E13:AR16"/>
    <mergeCell ref="E40:AR41"/>
    <mergeCell ref="E48:AR49"/>
    <mergeCell ref="E24:AR24"/>
    <mergeCell ref="E28:AR29"/>
    <mergeCell ref="E31:AR31"/>
    <mergeCell ref="E33:AR33"/>
    <mergeCell ref="E36:X36"/>
  </mergeCells>
  <printOptions horizontalCentered="1"/>
  <pageMargins left="0.25" right="0.25" top="0.25" bottom="0.25" header="0.3" footer="0.3"/>
  <pageSetup paperSize="9" scale="85" orientation="portrait" r:id="rId1"/>
  <headerFooter>
    <oddFooter>&amp;CBIO-&amp;P</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sheetPr>
  <dimension ref="A1:DG273"/>
  <sheetViews>
    <sheetView view="pageBreakPreview" topLeftCell="A139" zoomScaleNormal="100" zoomScaleSheetLayoutView="100" workbookViewId="0">
      <selection activeCell="DQ48" sqref="DQ48"/>
    </sheetView>
  </sheetViews>
  <sheetFormatPr defaultColWidth="1.88671875" defaultRowHeight="10" x14ac:dyDescent="0.2"/>
  <cols>
    <col min="1" max="1" width="2.33203125" style="137" customWidth="1"/>
    <col min="2" max="2" width="1" style="137" customWidth="1"/>
    <col min="3" max="3" width="5.33203125" style="200" customWidth="1"/>
    <col min="4" max="5" width="1" style="137" customWidth="1"/>
    <col min="6" max="15" width="1.88671875" style="137"/>
    <col min="16" max="17" width="1" style="137" customWidth="1"/>
    <col min="18" max="33" width="1.88671875" style="137"/>
    <col min="34" max="34" width="1" style="137" customWidth="1"/>
    <col min="35" max="63" width="1.88671875" style="137"/>
    <col min="64" max="65" width="1.88671875" style="137" customWidth="1"/>
    <col min="66" max="66" width="4" style="137" customWidth="1"/>
    <col min="67" max="67" width="1" style="137" customWidth="1"/>
    <col min="68" max="69" width="1.88671875" style="137"/>
    <col min="70" max="70" width="1" style="137" customWidth="1"/>
    <col min="71" max="16384" width="1.88671875" style="137"/>
  </cols>
  <sheetData>
    <row r="1" spans="1:111" x14ac:dyDescent="0.2">
      <c r="A1" s="464" t="s">
        <v>126</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274"/>
      <c r="BP1" s="274"/>
      <c r="BQ1" s="274"/>
    </row>
    <row r="2" spans="1:111" ht="6" customHeight="1" thickBot="1" x14ac:dyDescent="0.25">
      <c r="A2" s="58"/>
      <c r="B2" s="58"/>
      <c r="C2" s="259"/>
      <c r="D2" s="4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row>
    <row r="3" spans="1:111" ht="6" customHeight="1" x14ac:dyDescent="0.2">
      <c r="A3" s="58"/>
      <c r="B3" s="32"/>
      <c r="C3" s="33"/>
      <c r="D3" s="34"/>
      <c r="E3" s="35"/>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8"/>
    </row>
    <row r="4" spans="1:111" ht="11.25" customHeight="1" x14ac:dyDescent="0.2">
      <c r="A4" s="58"/>
      <c r="B4" s="37"/>
      <c r="C4" s="266">
        <v>201</v>
      </c>
      <c r="D4" s="39"/>
      <c r="E4" s="40"/>
      <c r="F4" s="444" t="s">
        <v>241</v>
      </c>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5"/>
      <c r="BO4" s="282"/>
      <c r="BP4" s="282"/>
    </row>
    <row r="5" spans="1:111" ht="11.25" customHeight="1" x14ac:dyDescent="0.2">
      <c r="A5" s="58"/>
      <c r="B5" s="37"/>
      <c r="C5" s="272"/>
      <c r="D5" s="39"/>
      <c r="E5" s="40"/>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5"/>
      <c r="BO5" s="282"/>
      <c r="BP5" s="282"/>
    </row>
    <row r="6" spans="1:111" ht="11.25" customHeight="1" x14ac:dyDescent="0.2">
      <c r="A6" s="58"/>
      <c r="B6" s="37"/>
      <c r="C6" s="120"/>
      <c r="D6" s="39"/>
      <c r="E6" s="40"/>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5"/>
      <c r="BO6" s="282"/>
      <c r="BP6" s="282"/>
    </row>
    <row r="7" spans="1:111" ht="11.25" customHeight="1" x14ac:dyDescent="0.2">
      <c r="A7" s="58"/>
      <c r="B7" s="37"/>
      <c r="C7" s="120"/>
      <c r="D7" s="39"/>
      <c r="E7" s="40"/>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5"/>
      <c r="BO7" s="282"/>
      <c r="BP7" s="282"/>
    </row>
    <row r="8" spans="1:111" ht="6" customHeight="1" thickBot="1" x14ac:dyDescent="0.25">
      <c r="A8" s="58"/>
      <c r="B8" s="42"/>
      <c r="C8" s="150"/>
      <c r="D8" s="43"/>
      <c r="E8" s="44"/>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30"/>
    </row>
    <row r="9" spans="1:111" ht="6" customHeight="1" x14ac:dyDescent="0.2">
      <c r="A9" s="58"/>
      <c r="B9" s="32"/>
      <c r="C9" s="146"/>
      <c r="D9" s="34"/>
      <c r="E9" s="35"/>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373"/>
      <c r="BM9" s="227"/>
      <c r="BN9" s="227"/>
    </row>
    <row r="10" spans="1:111" x14ac:dyDescent="0.2">
      <c r="A10" s="58"/>
      <c r="B10" s="37"/>
      <c r="C10" s="141"/>
      <c r="D10" s="39"/>
      <c r="E10" s="40"/>
      <c r="F10" s="441" t="s">
        <v>72</v>
      </c>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138"/>
      <c r="BL10" s="446" t="s">
        <v>1</v>
      </c>
      <c r="BM10" s="447"/>
      <c r="BN10" s="447"/>
    </row>
    <row r="11" spans="1:111" ht="6" customHeight="1" thickBot="1" x14ac:dyDescent="0.25">
      <c r="A11" s="58"/>
      <c r="B11" s="42"/>
      <c r="C11" s="150"/>
      <c r="D11" s="43"/>
      <c r="E11" s="44"/>
      <c r="F11" s="31"/>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374"/>
      <c r="BM11" s="229"/>
      <c r="BN11" s="229"/>
      <c r="BO11" s="138"/>
    </row>
    <row r="12" spans="1:111" ht="6" customHeight="1" x14ac:dyDescent="0.2">
      <c r="A12" s="58"/>
      <c r="B12" s="32"/>
      <c r="C12" s="146"/>
      <c r="D12" s="34"/>
      <c r="E12" s="35"/>
      <c r="F12" s="46"/>
      <c r="G12" s="241"/>
      <c r="H12" s="241"/>
      <c r="I12" s="241"/>
      <c r="J12" s="241"/>
      <c r="K12" s="241"/>
      <c r="L12" s="241"/>
      <c r="M12" s="241"/>
      <c r="N12" s="241"/>
      <c r="O12" s="241"/>
      <c r="P12" s="241"/>
      <c r="Q12" s="241"/>
      <c r="R12" s="218"/>
      <c r="S12" s="218"/>
      <c r="T12" s="218"/>
      <c r="U12" s="218"/>
      <c r="V12" s="218"/>
      <c r="W12" s="218"/>
      <c r="X12" s="218"/>
      <c r="Y12" s="218"/>
      <c r="Z12" s="218"/>
      <c r="AA12" s="218"/>
      <c r="AB12" s="218"/>
      <c r="AC12" s="218"/>
      <c r="AD12" s="218"/>
      <c r="AE12" s="218"/>
      <c r="AF12" s="218"/>
      <c r="AG12" s="218"/>
      <c r="AH12"/>
      <c r="AI12"/>
      <c r="AT12" s="40"/>
      <c r="AU12" s="241"/>
      <c r="AV12" s="241"/>
      <c r="AW12" s="241"/>
      <c r="AX12" s="241"/>
      <c r="AY12" s="241"/>
      <c r="AZ12" s="241"/>
      <c r="BA12" s="241"/>
      <c r="BB12" s="241"/>
      <c r="BC12" s="241"/>
      <c r="BD12" s="241"/>
      <c r="BE12" s="241"/>
      <c r="BF12" s="241"/>
      <c r="BG12" s="241"/>
      <c r="BH12" s="241"/>
      <c r="BI12" s="36"/>
      <c r="BJ12" s="36"/>
      <c r="BK12" s="36"/>
      <c r="BL12" s="375"/>
      <c r="BM12" s="138"/>
      <c r="BN12" s="138"/>
    </row>
    <row r="13" spans="1:111" ht="11.25" customHeight="1" x14ac:dyDescent="0.2">
      <c r="A13" s="58"/>
      <c r="B13" s="37"/>
      <c r="C13" s="270">
        <v>202</v>
      </c>
      <c r="D13" s="39"/>
      <c r="E13" s="40"/>
      <c r="F13" s="434" t="s">
        <v>240</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63"/>
      <c r="AT13" s="40"/>
      <c r="AU13" s="58" t="s">
        <v>4</v>
      </c>
      <c r="AV13" s="58"/>
      <c r="AW13" s="58"/>
      <c r="AX13" s="58"/>
      <c r="AY13" s="56"/>
      <c r="AZ13" s="56"/>
      <c r="BA13" s="56"/>
      <c r="BB13" s="56"/>
      <c r="BC13" s="56"/>
      <c r="BD13" s="56"/>
      <c r="BE13" s="56"/>
      <c r="BF13" s="56"/>
      <c r="BG13" s="56"/>
      <c r="BH13" s="56"/>
      <c r="BI13" s="56"/>
      <c r="BJ13" s="319"/>
      <c r="BK13" s="241"/>
      <c r="BL13" s="375"/>
      <c r="BM13" s="138"/>
      <c r="BN13" s="138"/>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row>
    <row r="14" spans="1:111" ht="11.25" customHeight="1" x14ac:dyDescent="0.2">
      <c r="A14" s="58"/>
      <c r="B14" s="37"/>
      <c r="C14" s="272"/>
      <c r="D14" s="39"/>
      <c r="E14" s="40"/>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63"/>
      <c r="AT14" s="40"/>
      <c r="AU14"/>
      <c r="AV14"/>
      <c r="AW14"/>
      <c r="AX14"/>
      <c r="AY14"/>
      <c r="AZ14"/>
      <c r="BA14"/>
      <c r="BB14"/>
      <c r="BC14"/>
      <c r="BD14"/>
      <c r="BE14"/>
      <c r="BF14"/>
      <c r="BG14"/>
      <c r="BH14"/>
      <c r="BI14"/>
      <c r="BJ14"/>
      <c r="BK14" s="241"/>
      <c r="BL14" s="375"/>
      <c r="BM14" s="138"/>
      <c r="BN14" s="138"/>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row>
    <row r="15" spans="1:111" ht="11.25" customHeight="1" x14ac:dyDescent="0.2">
      <c r="A15" s="58"/>
      <c r="B15" s="37"/>
      <c r="C15" s="141"/>
      <c r="D15" s="39"/>
      <c r="E15" s="40"/>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63"/>
      <c r="AT15" s="40"/>
      <c r="AU15" s="58"/>
      <c r="AV15" s="58"/>
      <c r="AW15" s="58"/>
      <c r="AX15" s="58"/>
      <c r="AY15" s="58"/>
      <c r="AZ15" s="58"/>
      <c r="BA15" s="58"/>
      <c r="BB15" s="58"/>
      <c r="BC15" s="58"/>
      <c r="BD15"/>
      <c r="BE15"/>
      <c r="BF15"/>
      <c r="BG15" s="50"/>
      <c r="BH15" s="51"/>
      <c r="BI15" s="50"/>
      <c r="BJ15" s="51"/>
      <c r="BK15" s="241"/>
      <c r="BL15" s="375"/>
      <c r="BM15" s="138"/>
      <c r="BN15" s="138"/>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c r="DE15" s="285"/>
      <c r="DF15" s="285"/>
      <c r="DG15" s="285"/>
    </row>
    <row r="16" spans="1:111" ht="11.25" customHeight="1" x14ac:dyDescent="0.2">
      <c r="A16" s="58"/>
      <c r="B16" s="37"/>
      <c r="C16" s="141"/>
      <c r="D16" s="39"/>
      <c r="E16" s="40"/>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63"/>
      <c r="AT16" s="40"/>
      <c r="AU16" s="58" t="s">
        <v>2</v>
      </c>
      <c r="AV16"/>
      <c r="AW16"/>
      <c r="AX16"/>
      <c r="AY16" s="58"/>
      <c r="AZ16" s="62"/>
      <c r="BA16" s="211"/>
      <c r="BB16" s="211"/>
      <c r="BC16" s="28"/>
      <c r="BE16" s="211" t="s">
        <v>3</v>
      </c>
      <c r="BF16" s="211"/>
      <c r="BG16" s="54"/>
      <c r="BH16" s="55"/>
      <c r="BI16" s="54"/>
      <c r="BJ16" s="55"/>
      <c r="BK16" s="241"/>
      <c r="BL16" s="375"/>
      <c r="BM16" s="138"/>
      <c r="BN16" s="138"/>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row>
    <row r="17" spans="1:66" ht="6" customHeight="1" thickBot="1" x14ac:dyDescent="0.25">
      <c r="A17" s="58"/>
      <c r="B17" s="42"/>
      <c r="C17" s="150"/>
      <c r="D17" s="43"/>
      <c r="E17" s="44"/>
      <c r="F17" s="29"/>
      <c r="G17" s="29"/>
      <c r="H17" s="29"/>
      <c r="I17" s="29"/>
      <c r="J17" s="29"/>
      <c r="K17" s="29"/>
      <c r="L17" s="29"/>
      <c r="M17" s="29"/>
      <c r="N17" s="29"/>
      <c r="O17" s="29"/>
      <c r="P17" s="29"/>
      <c r="Q17" s="29"/>
      <c r="R17" s="231"/>
      <c r="S17" s="231"/>
      <c r="T17" s="231"/>
      <c r="U17" s="231"/>
      <c r="V17" s="231"/>
      <c r="W17" s="231"/>
      <c r="X17" s="231"/>
      <c r="Y17" s="231"/>
      <c r="Z17" s="231"/>
      <c r="AA17" s="231"/>
      <c r="AB17" s="231"/>
      <c r="AC17" s="231"/>
      <c r="AD17" s="231"/>
      <c r="AE17" s="231"/>
      <c r="AF17" s="231"/>
      <c r="AG17" s="231"/>
      <c r="AH17" s="231"/>
      <c r="AI17" s="231"/>
      <c r="AJ17" s="229"/>
      <c r="AK17" s="229"/>
      <c r="AL17" s="229"/>
      <c r="AM17" s="229"/>
      <c r="AN17" s="229"/>
      <c r="AO17" s="229"/>
      <c r="AP17" s="229"/>
      <c r="AQ17" s="229"/>
      <c r="AR17" s="229"/>
      <c r="AS17" s="232"/>
      <c r="AT17" s="44"/>
      <c r="AU17" s="29"/>
      <c r="AV17" s="29"/>
      <c r="AW17" s="29"/>
      <c r="AX17" s="29"/>
      <c r="AY17" s="29"/>
      <c r="AZ17" s="29"/>
      <c r="BA17" s="29"/>
      <c r="BB17" s="29"/>
      <c r="BC17" s="29"/>
      <c r="BD17" s="29"/>
      <c r="BE17" s="29"/>
      <c r="BF17" s="29"/>
      <c r="BG17" s="29"/>
      <c r="BH17" s="29"/>
      <c r="BI17" s="29"/>
      <c r="BJ17" s="241"/>
      <c r="BK17" s="241"/>
      <c r="BL17" s="375"/>
      <c r="BM17" s="138"/>
      <c r="BN17" s="138"/>
    </row>
    <row r="18" spans="1:66" ht="6" customHeight="1" x14ac:dyDescent="0.2">
      <c r="A18" s="241"/>
      <c r="B18" s="32"/>
      <c r="C18" s="146"/>
      <c r="D18" s="34"/>
      <c r="E18" s="35"/>
      <c r="F18" s="241"/>
      <c r="G18" s="241"/>
      <c r="H18" s="241"/>
      <c r="I18" s="241"/>
      <c r="J18" s="241"/>
      <c r="K18" s="241"/>
      <c r="L18" s="241"/>
      <c r="M18" s="241"/>
      <c r="N18" s="241"/>
      <c r="O18" s="241"/>
      <c r="P18" s="241"/>
      <c r="Q18" s="241"/>
      <c r="R18" s="218"/>
      <c r="S18" s="218"/>
      <c r="T18" s="218"/>
      <c r="U18" s="218"/>
      <c r="V18" s="218"/>
      <c r="W18" s="218"/>
      <c r="X18" s="218"/>
      <c r="Y18" s="218"/>
      <c r="Z18" s="218"/>
      <c r="AA18" s="218"/>
      <c r="AB18" s="218"/>
      <c r="AC18" s="218"/>
      <c r="AD18" s="218"/>
      <c r="AE18" s="218"/>
      <c r="AF18" s="218"/>
      <c r="AG18" s="218"/>
      <c r="AH18"/>
      <c r="AI18"/>
      <c r="AT18" s="35"/>
      <c r="AU18" s="36"/>
      <c r="AV18" s="36"/>
      <c r="AW18" s="36"/>
      <c r="AX18" s="36"/>
      <c r="AY18" s="36"/>
      <c r="AZ18" s="36"/>
      <c r="BA18" s="36"/>
      <c r="BB18" s="36"/>
      <c r="BC18" s="36"/>
      <c r="BD18" s="36"/>
      <c r="BE18" s="36"/>
      <c r="BF18" s="36"/>
      <c r="BG18" s="36"/>
      <c r="BH18" s="36"/>
      <c r="BI18" s="36"/>
      <c r="BJ18" s="36"/>
      <c r="BK18" s="36"/>
      <c r="BL18" s="373"/>
      <c r="BM18" s="227"/>
      <c r="BN18" s="227"/>
    </row>
    <row r="19" spans="1:66" ht="11.25" customHeight="1" x14ac:dyDescent="0.2">
      <c r="A19" s="241"/>
      <c r="B19" s="37"/>
      <c r="C19" s="270">
        <v>203</v>
      </c>
      <c r="D19" s="39"/>
      <c r="E19" s="40"/>
      <c r="F19" s="432" t="s">
        <v>248</v>
      </c>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53"/>
      <c r="AT19" s="40"/>
      <c r="AU19" s="241" t="s">
        <v>73</v>
      </c>
      <c r="AV19" s="241"/>
      <c r="AW19" s="241"/>
      <c r="AX19" s="241"/>
      <c r="AY19" s="241"/>
      <c r="AZ19" s="241"/>
      <c r="BB19" s="52" t="s">
        <v>3</v>
      </c>
      <c r="BC19" s="52"/>
      <c r="BD19" s="52"/>
      <c r="BE19" s="52"/>
      <c r="BF19" s="52"/>
      <c r="BG19" s="52"/>
      <c r="BH19" s="52"/>
      <c r="BI19" s="63"/>
      <c r="BJ19" s="71" t="s">
        <v>20</v>
      </c>
      <c r="BK19" s="241"/>
      <c r="BL19" s="375"/>
      <c r="BM19" s="138"/>
      <c r="BN19" s="138"/>
    </row>
    <row r="20" spans="1:66" ht="11.25" customHeight="1" x14ac:dyDescent="0.2">
      <c r="A20" s="241"/>
      <c r="B20" s="37"/>
      <c r="C20" s="272"/>
      <c r="D20" s="39"/>
      <c r="E20" s="40"/>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53"/>
      <c r="AT20" s="40"/>
      <c r="AU20" s="241" t="s">
        <v>74</v>
      </c>
      <c r="AV20" s="241"/>
      <c r="AW20" s="241"/>
      <c r="AX20" s="241"/>
      <c r="AY20" s="241"/>
      <c r="AZ20" s="241"/>
      <c r="BB20" s="52" t="s">
        <v>3</v>
      </c>
      <c r="BC20" s="52"/>
      <c r="BD20" s="52"/>
      <c r="BE20" s="52"/>
      <c r="BF20" s="52"/>
      <c r="BG20" s="52"/>
      <c r="BH20" s="52"/>
      <c r="BI20" s="63"/>
      <c r="BJ20" s="71" t="s">
        <v>21</v>
      </c>
      <c r="BK20" s="241"/>
      <c r="BL20" s="375"/>
      <c r="BM20" s="138"/>
      <c r="BN20" s="138"/>
    </row>
    <row r="21" spans="1:66" ht="6" customHeight="1" thickBot="1" x14ac:dyDescent="0.25">
      <c r="A21" s="241"/>
      <c r="B21" s="42"/>
      <c r="C21" s="150"/>
      <c r="D21" s="43"/>
      <c r="E21" s="44"/>
      <c r="F21" s="29"/>
      <c r="G21" s="29"/>
      <c r="H21" s="29"/>
      <c r="I21" s="29"/>
      <c r="J21" s="29"/>
      <c r="K21" s="29"/>
      <c r="L21" s="29"/>
      <c r="M21" s="29"/>
      <c r="N21" s="29"/>
      <c r="O21" s="29"/>
      <c r="P21" s="29"/>
      <c r="Q21" s="29"/>
      <c r="R21" s="231"/>
      <c r="S21" s="231"/>
      <c r="T21" s="231"/>
      <c r="U21" s="231"/>
      <c r="V21" s="231"/>
      <c r="W21" s="231"/>
      <c r="X21" s="231"/>
      <c r="Y21" s="231"/>
      <c r="Z21" s="231"/>
      <c r="AA21" s="231"/>
      <c r="AB21" s="231"/>
      <c r="AC21" s="231"/>
      <c r="AD21" s="231"/>
      <c r="AE21" s="231"/>
      <c r="AF21" s="231"/>
      <c r="AG21" s="231"/>
      <c r="AH21" s="231"/>
      <c r="AI21" s="231"/>
      <c r="AJ21" s="229"/>
      <c r="AK21" s="229"/>
      <c r="AL21" s="229"/>
      <c r="AM21" s="229"/>
      <c r="AN21" s="229"/>
      <c r="AO21" s="229"/>
      <c r="AP21" s="229"/>
      <c r="AQ21" s="229"/>
      <c r="AR21" s="229"/>
      <c r="AS21" s="232"/>
      <c r="AT21" s="44"/>
      <c r="AU21" s="29"/>
      <c r="AV21" s="29"/>
      <c r="AW21" s="29"/>
      <c r="AX21" s="29"/>
      <c r="AY21" s="29"/>
      <c r="AZ21" s="29"/>
      <c r="BA21" s="29"/>
      <c r="BB21" s="29"/>
      <c r="BC21" s="29"/>
      <c r="BD21" s="29"/>
      <c r="BE21" s="29"/>
      <c r="BF21" s="29"/>
      <c r="BG21" s="29"/>
      <c r="BH21" s="29"/>
      <c r="BI21" s="29"/>
      <c r="BJ21" s="29"/>
      <c r="BK21" s="29"/>
      <c r="BL21" s="374"/>
      <c r="BM21" s="229"/>
      <c r="BN21" s="229"/>
    </row>
    <row r="22" spans="1:66" ht="6" customHeight="1" x14ac:dyDescent="0.2">
      <c r="A22" s="241"/>
      <c r="B22" s="32"/>
      <c r="C22" s="146"/>
      <c r="D22" s="34"/>
      <c r="E22" s="35"/>
      <c r="F22" s="241"/>
      <c r="G22" s="241"/>
      <c r="H22" s="241"/>
      <c r="I22" s="241"/>
      <c r="J22" s="241"/>
      <c r="K22" s="241"/>
      <c r="L22" s="241"/>
      <c r="M22" s="241"/>
      <c r="N22" s="241"/>
      <c r="O22" s="241"/>
      <c r="P22" s="241"/>
      <c r="Q22" s="241"/>
      <c r="R22" s="218"/>
      <c r="S22" s="218"/>
      <c r="T22" s="218"/>
      <c r="U22" s="218"/>
      <c r="V22" s="218"/>
      <c r="W22" s="218"/>
      <c r="X22" s="218"/>
      <c r="Y22" s="218"/>
      <c r="Z22" s="218"/>
      <c r="AA22" s="218"/>
      <c r="AB22" s="218"/>
      <c r="AC22" s="218"/>
      <c r="AD22" s="218"/>
      <c r="AE22" s="218"/>
      <c r="AF22" s="218"/>
      <c r="AG22" s="218"/>
      <c r="AH22"/>
      <c r="AI22"/>
      <c r="AT22" s="35"/>
      <c r="AU22" s="36"/>
      <c r="AV22" s="36"/>
      <c r="AW22" s="36"/>
      <c r="AX22" s="36"/>
      <c r="AY22" s="36"/>
      <c r="AZ22" s="36"/>
      <c r="BA22" s="36"/>
      <c r="BB22" s="36"/>
      <c r="BC22" s="36"/>
      <c r="BD22" s="36"/>
      <c r="BE22" s="36"/>
      <c r="BF22" s="36"/>
      <c r="BG22" s="36"/>
      <c r="BH22" s="36"/>
      <c r="BI22" s="36"/>
      <c r="BJ22" s="241"/>
      <c r="BK22" s="241"/>
      <c r="BL22" s="375"/>
      <c r="BM22" s="138"/>
      <c r="BN22" s="138"/>
    </row>
    <row r="23" spans="1:66" ht="11.25" customHeight="1" x14ac:dyDescent="0.2">
      <c r="A23" s="241"/>
      <c r="B23" s="37"/>
      <c r="C23" s="270">
        <v>204</v>
      </c>
      <c r="D23" s="39"/>
      <c r="E23" s="40"/>
      <c r="F23" s="432" t="s">
        <v>242</v>
      </c>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53"/>
      <c r="AT23" s="40"/>
      <c r="AU23" s="241" t="s">
        <v>243</v>
      </c>
      <c r="AV23" s="241"/>
      <c r="AW23" s="241"/>
      <c r="AX23" s="241"/>
      <c r="AY23" s="241"/>
      <c r="AZ23" s="241"/>
      <c r="BA23" s="241"/>
      <c r="BB23" s="241"/>
      <c r="BC23" s="241"/>
      <c r="BD23" s="52" t="s">
        <v>3</v>
      </c>
      <c r="BE23" s="52"/>
      <c r="BF23" s="63"/>
      <c r="BG23" s="63"/>
      <c r="BH23" s="52"/>
      <c r="BI23" s="281"/>
      <c r="BJ23" s="71" t="s">
        <v>20</v>
      </c>
      <c r="BK23" s="241"/>
      <c r="BL23" s="375"/>
      <c r="BM23" s="138"/>
      <c r="BN23" s="138"/>
    </row>
    <row r="24" spans="1:66" ht="11.25" customHeight="1" x14ac:dyDescent="0.2">
      <c r="A24" s="241"/>
      <c r="B24" s="37"/>
      <c r="C24" s="272"/>
      <c r="D24" s="39"/>
      <c r="E24" s="40"/>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53"/>
      <c r="AT24" s="40"/>
      <c r="AU24" s="241" t="s">
        <v>75</v>
      </c>
      <c r="AV24" s="241"/>
      <c r="AW24" s="241"/>
      <c r="AX24" s="241"/>
      <c r="AY24" s="52" t="s">
        <v>3</v>
      </c>
      <c r="AZ24" s="52"/>
      <c r="BA24" s="52"/>
      <c r="BB24" s="52"/>
      <c r="BC24" s="52"/>
      <c r="BD24" s="52"/>
      <c r="BE24" s="52"/>
      <c r="BF24" s="52"/>
      <c r="BG24" s="52"/>
      <c r="BH24" s="52"/>
      <c r="BI24" s="63"/>
      <c r="BJ24" s="71" t="s">
        <v>21</v>
      </c>
      <c r="BK24" s="241"/>
      <c r="BL24" s="375"/>
      <c r="BM24" s="138"/>
      <c r="BN24" s="138"/>
    </row>
    <row r="25" spans="1:66" ht="6" customHeight="1" thickBot="1" x14ac:dyDescent="0.25">
      <c r="A25" s="241"/>
      <c r="B25" s="42"/>
      <c r="C25" s="30"/>
      <c r="D25" s="43"/>
      <c r="E25" s="44"/>
      <c r="F25" s="29"/>
      <c r="G25" s="29"/>
      <c r="H25" s="29"/>
      <c r="I25" s="29"/>
      <c r="J25" s="29"/>
      <c r="K25" s="29"/>
      <c r="L25" s="29"/>
      <c r="M25" s="29"/>
      <c r="N25" s="29"/>
      <c r="O25" s="29"/>
      <c r="P25" s="29"/>
      <c r="Q25" s="29"/>
      <c r="R25" s="231"/>
      <c r="S25" s="231"/>
      <c r="T25" s="231"/>
      <c r="U25" s="231"/>
      <c r="V25" s="231"/>
      <c r="W25" s="231"/>
      <c r="X25" s="231"/>
      <c r="Y25" s="231"/>
      <c r="Z25" s="231"/>
      <c r="AA25" s="231"/>
      <c r="AB25" s="231"/>
      <c r="AC25" s="231"/>
      <c r="AD25" s="231"/>
      <c r="AE25" s="231"/>
      <c r="AF25" s="231"/>
      <c r="AG25" s="231"/>
      <c r="AH25" s="231"/>
      <c r="AI25" s="231"/>
      <c r="AJ25" s="229"/>
      <c r="AK25" s="229"/>
      <c r="AL25" s="229"/>
      <c r="AM25" s="229"/>
      <c r="AN25" s="229"/>
      <c r="AO25" s="229"/>
      <c r="AP25" s="229"/>
      <c r="AQ25" s="229"/>
      <c r="AR25" s="229"/>
      <c r="AS25" s="229"/>
      <c r="AT25" s="44"/>
      <c r="AU25" s="29"/>
      <c r="AV25" s="29"/>
      <c r="AW25" s="29"/>
      <c r="AX25" s="29"/>
      <c r="AY25" s="29"/>
      <c r="AZ25" s="29"/>
      <c r="BA25" s="29"/>
      <c r="BB25" s="29"/>
      <c r="BC25" s="29"/>
      <c r="BD25" s="29"/>
      <c r="BE25" s="29"/>
      <c r="BF25" s="29"/>
      <c r="BG25" s="29"/>
      <c r="BH25" s="29"/>
      <c r="BI25" s="29"/>
      <c r="BJ25" s="29"/>
      <c r="BK25" s="241"/>
      <c r="BL25" s="375"/>
      <c r="BM25" s="138"/>
      <c r="BN25" s="138"/>
    </row>
    <row r="26" spans="1:66" s="138" customFormat="1" ht="10.5" thickBot="1" x14ac:dyDescent="0.25">
      <c r="A26" s="241"/>
      <c r="B26" s="367"/>
      <c r="C26" s="368"/>
      <c r="D26" s="369"/>
      <c r="E26" s="370"/>
      <c r="F26" s="370"/>
      <c r="G26" s="370"/>
      <c r="H26" s="370"/>
      <c r="I26" s="370"/>
      <c r="J26" s="370"/>
      <c r="K26" s="370"/>
      <c r="L26" s="370"/>
      <c r="M26" s="370"/>
      <c r="N26" s="370"/>
      <c r="O26" s="370"/>
      <c r="P26" s="370"/>
      <c r="Q26" s="370"/>
      <c r="R26" s="371"/>
      <c r="S26" s="371"/>
      <c r="T26" s="371"/>
      <c r="U26" s="371"/>
      <c r="V26" s="371"/>
      <c r="W26" s="371"/>
      <c r="X26" s="371"/>
      <c r="Y26" s="371"/>
      <c r="Z26" s="371"/>
      <c r="AA26" s="371"/>
      <c r="AB26" s="371"/>
      <c r="AC26" s="371"/>
      <c r="AD26" s="371"/>
      <c r="AE26" s="371"/>
      <c r="AF26" s="371"/>
      <c r="AG26" s="371"/>
      <c r="AH26" s="371"/>
      <c r="AI26" s="371"/>
      <c r="AJ26" s="372"/>
      <c r="AK26" s="372"/>
      <c r="AL26" s="372"/>
      <c r="AM26" s="372"/>
      <c r="AN26" s="372"/>
      <c r="AO26" s="372"/>
      <c r="AP26" s="372"/>
      <c r="AQ26" s="372"/>
      <c r="AR26" s="372"/>
      <c r="AS26" s="372"/>
      <c r="AT26" s="370"/>
      <c r="AU26" s="370"/>
      <c r="AV26" s="370"/>
      <c r="AW26" s="370"/>
      <c r="AX26" s="370"/>
      <c r="AY26" s="370"/>
      <c r="AZ26" s="370"/>
      <c r="BA26" s="370"/>
      <c r="BB26" s="370"/>
      <c r="BC26" s="370"/>
      <c r="BD26" s="370"/>
      <c r="BE26" s="370"/>
      <c r="BF26" s="370"/>
      <c r="BG26" s="370"/>
      <c r="BH26" s="370"/>
      <c r="BI26" s="370"/>
      <c r="BJ26" s="370"/>
      <c r="BK26" s="370"/>
      <c r="BL26" s="376"/>
      <c r="BM26" s="372"/>
      <c r="BN26" s="372"/>
    </row>
    <row r="27" spans="1:66" ht="6" customHeight="1" x14ac:dyDescent="0.2">
      <c r="A27" s="58"/>
      <c r="B27" s="32"/>
      <c r="C27" s="33"/>
      <c r="D27" s="39"/>
      <c r="E27" s="40"/>
      <c r="F27" s="241"/>
      <c r="G27" s="241"/>
      <c r="H27" s="241"/>
      <c r="I27" s="241"/>
      <c r="J27" s="241"/>
      <c r="K27" s="241"/>
      <c r="L27" s="241"/>
      <c r="M27" s="241"/>
      <c r="N27" s="241"/>
      <c r="O27" s="241"/>
      <c r="P27" s="241"/>
      <c r="Q27" s="241"/>
      <c r="R27" s="218"/>
      <c r="S27" s="218"/>
      <c r="T27" s="218"/>
      <c r="U27" s="218"/>
      <c r="V27" s="218"/>
      <c r="W27" s="218"/>
      <c r="X27" s="218"/>
      <c r="Y27" s="218"/>
      <c r="Z27" s="218"/>
      <c r="AA27" s="218"/>
      <c r="AB27" s="218"/>
      <c r="AC27" s="218"/>
      <c r="AD27" s="218"/>
      <c r="AE27" s="218"/>
      <c r="AF27" s="218"/>
      <c r="AG27" s="218"/>
      <c r="AH27" s="218"/>
      <c r="AI27" s="218"/>
      <c r="AJ27" s="138"/>
      <c r="AK27" s="138"/>
      <c r="AL27" s="138"/>
      <c r="AM27" s="138"/>
      <c r="AN27" s="138"/>
      <c r="AO27" s="138"/>
      <c r="AP27" s="138"/>
      <c r="AQ27" s="138"/>
      <c r="AR27" s="138"/>
      <c r="AS27" s="138"/>
      <c r="AT27" s="35"/>
      <c r="AU27" s="36"/>
      <c r="AV27" s="36"/>
      <c r="AW27" s="36"/>
      <c r="AX27" s="36"/>
      <c r="AY27" s="234"/>
      <c r="AZ27" s="234"/>
      <c r="BA27" s="234"/>
      <c r="BB27" s="234"/>
      <c r="BC27" s="234"/>
      <c r="BD27" s="234"/>
      <c r="BE27" s="234"/>
      <c r="BF27" s="234"/>
      <c r="BG27" s="234"/>
      <c r="BH27" s="234"/>
      <c r="BI27" s="234"/>
      <c r="BJ27" s="36"/>
      <c r="BK27" s="241"/>
      <c r="BL27" s="375"/>
      <c r="BM27" s="138"/>
      <c r="BN27" s="138"/>
    </row>
    <row r="28" spans="1:66" ht="11.25" customHeight="1" x14ac:dyDescent="0.2">
      <c r="A28" s="58"/>
      <c r="B28" s="37"/>
      <c r="C28" s="266">
        <v>205</v>
      </c>
      <c r="D28" s="39"/>
      <c r="E28" s="40"/>
      <c r="F28" s="432" t="s">
        <v>10</v>
      </c>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0"/>
      <c r="AU28" s="241"/>
      <c r="AV28" s="241"/>
      <c r="AW28" s="241"/>
      <c r="AX28" s="241"/>
      <c r="AZ28" s="50"/>
      <c r="BA28" s="51"/>
      <c r="BB28" s="50"/>
      <c r="BC28" s="51"/>
      <c r="BD28" s="50"/>
      <c r="BE28" s="51"/>
      <c r="BF28" s="139"/>
      <c r="BG28" s="50"/>
      <c r="BH28" s="66"/>
      <c r="BI28" s="50"/>
      <c r="BJ28" s="51"/>
      <c r="BK28" s="241"/>
      <c r="BL28" s="375"/>
      <c r="BM28" s="138"/>
      <c r="BN28" s="138"/>
    </row>
    <row r="29" spans="1:66" ht="11.25" customHeight="1" x14ac:dyDescent="0.2">
      <c r="A29" s="58"/>
      <c r="B29" s="37"/>
      <c r="C29" s="259" t="s">
        <v>11</v>
      </c>
      <c r="D29" s="39"/>
      <c r="E29" s="40"/>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0"/>
      <c r="AU29" s="241" t="s">
        <v>12</v>
      </c>
      <c r="AV29" s="241"/>
      <c r="AW29" s="52" t="s">
        <v>3</v>
      </c>
      <c r="AX29" s="52"/>
      <c r="AY29" s="63"/>
      <c r="AZ29" s="54"/>
      <c r="BA29" s="55"/>
      <c r="BB29" s="54"/>
      <c r="BC29" s="55"/>
      <c r="BD29" s="54"/>
      <c r="BE29" s="55"/>
      <c r="BF29" s="78" t="s">
        <v>13</v>
      </c>
      <c r="BG29" s="54"/>
      <c r="BH29" s="56"/>
      <c r="BI29" s="54"/>
      <c r="BJ29" s="55"/>
      <c r="BK29" s="241"/>
      <c r="BL29" s="375"/>
      <c r="BM29" s="138"/>
      <c r="BN29" s="138"/>
    </row>
    <row r="30" spans="1:66" ht="11.25" customHeight="1" x14ac:dyDescent="0.2">
      <c r="A30" s="58"/>
      <c r="B30" s="37"/>
      <c r="C30" s="259"/>
      <c r="D30" s="39"/>
      <c r="E30" s="40"/>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40"/>
      <c r="AU30" s="241"/>
      <c r="AV30" s="241"/>
      <c r="AW30" s="241"/>
      <c r="AX30" s="241"/>
      <c r="AY30" s="241"/>
      <c r="AZ30" s="241"/>
      <c r="BA30" s="241"/>
      <c r="BB30" s="241"/>
      <c r="BC30" s="241"/>
      <c r="BD30" s="241"/>
      <c r="BE30" s="241"/>
      <c r="BF30" s="241"/>
      <c r="BG30" s="241"/>
      <c r="BH30" s="241"/>
      <c r="BI30" s="241"/>
      <c r="BJ30" s="241"/>
      <c r="BK30" s="241"/>
      <c r="BL30" s="375"/>
      <c r="BM30" s="138"/>
      <c r="BN30" s="138"/>
    </row>
    <row r="31" spans="1:66" ht="11.25" customHeight="1" x14ac:dyDescent="0.2">
      <c r="A31" s="58"/>
      <c r="B31" s="37"/>
      <c r="C31" s="259"/>
      <c r="D31" s="39"/>
      <c r="E31" s="40"/>
      <c r="G31" s="241"/>
      <c r="H31" s="241"/>
      <c r="I31" s="241"/>
      <c r="J31" s="241"/>
      <c r="K31" s="241"/>
      <c r="L31" s="241"/>
      <c r="M31" s="241"/>
      <c r="N31" s="241"/>
      <c r="O31" s="241"/>
      <c r="P31" s="241"/>
      <c r="Q31" s="241"/>
      <c r="R31" s="218"/>
      <c r="S31" s="218"/>
      <c r="T31" s="218"/>
      <c r="U31" s="218"/>
      <c r="V31" s="218"/>
      <c r="W31" s="218"/>
      <c r="X31" s="218"/>
      <c r="Y31" s="218"/>
      <c r="Z31" s="218"/>
      <c r="AA31" s="218"/>
      <c r="AB31" s="218"/>
      <c r="AC31" s="218"/>
      <c r="AD31" s="218"/>
      <c r="AE31" s="218"/>
      <c r="AF31" s="218"/>
      <c r="AG31" s="218"/>
      <c r="AH31" s="218"/>
      <c r="AI31" s="218"/>
      <c r="AJ31" s="138"/>
      <c r="AK31" s="138"/>
      <c r="AL31" s="138"/>
      <c r="AM31" s="138"/>
      <c r="AN31" s="138"/>
      <c r="AO31" s="138"/>
      <c r="AP31" s="138"/>
      <c r="AQ31" s="138"/>
      <c r="AR31" s="138"/>
      <c r="AS31" s="138"/>
      <c r="AT31" s="40"/>
      <c r="AU31" s="241" t="s">
        <v>14</v>
      </c>
      <c r="AV31" s="241"/>
      <c r="AW31" s="241"/>
      <c r="AX31" s="241"/>
      <c r="AY31" s="241"/>
      <c r="AZ31" s="241"/>
      <c r="BA31" s="241"/>
      <c r="BB31" s="138"/>
      <c r="BC31" s="52" t="s">
        <v>3</v>
      </c>
      <c r="BD31" s="52"/>
      <c r="BE31" s="52"/>
      <c r="BF31" s="52"/>
      <c r="BG31" s="63"/>
      <c r="BI31" s="241"/>
      <c r="BJ31" s="83" t="s">
        <v>76</v>
      </c>
      <c r="BK31" s="241"/>
      <c r="BL31" s="339"/>
      <c r="BM31" s="57"/>
      <c r="BN31" s="57"/>
    </row>
    <row r="32" spans="1:66" ht="11.25" customHeight="1" x14ac:dyDescent="0.2">
      <c r="A32" s="58"/>
      <c r="B32" s="37"/>
      <c r="C32" s="259"/>
      <c r="D32" s="39"/>
      <c r="E32" s="40"/>
      <c r="F32" s="241"/>
      <c r="G32" s="241"/>
      <c r="H32" s="241"/>
      <c r="I32" s="241"/>
      <c r="J32" s="241"/>
      <c r="K32" s="241"/>
      <c r="L32" s="241"/>
      <c r="M32" s="241"/>
      <c r="N32" s="241"/>
      <c r="O32" s="241"/>
      <c r="P32" s="241"/>
      <c r="Q32" s="241"/>
      <c r="R32" s="218"/>
      <c r="S32" s="218"/>
      <c r="T32" s="218"/>
      <c r="U32" s="218"/>
      <c r="V32" s="218"/>
      <c r="W32" s="218"/>
      <c r="X32" s="218"/>
      <c r="Y32" s="218"/>
      <c r="Z32" s="218"/>
      <c r="AA32" s="218"/>
      <c r="AB32" s="218"/>
      <c r="AC32" s="218"/>
      <c r="AD32" s="218"/>
      <c r="AE32" s="218"/>
      <c r="AF32" s="218"/>
      <c r="AG32" s="218"/>
      <c r="AH32" s="218"/>
      <c r="AI32" s="218"/>
      <c r="AJ32" s="138"/>
      <c r="AK32" s="138"/>
      <c r="AL32" s="138"/>
      <c r="AM32" s="138"/>
      <c r="AN32" s="138"/>
      <c r="AO32" s="138"/>
      <c r="AP32" s="138"/>
      <c r="AQ32" s="138"/>
      <c r="AR32" s="138"/>
      <c r="AS32" s="138"/>
      <c r="AT32" s="40"/>
      <c r="AU32" s="241" t="s">
        <v>16</v>
      </c>
      <c r="AV32" s="241"/>
      <c r="AW32" s="241"/>
      <c r="AX32" s="241"/>
      <c r="AY32" s="241"/>
      <c r="AZ32" s="52" t="s">
        <v>3</v>
      </c>
      <c r="BA32" s="52"/>
      <c r="BB32" s="52"/>
      <c r="BC32" s="52"/>
      <c r="BD32" s="52"/>
      <c r="BE32" s="52"/>
      <c r="BF32" s="52"/>
      <c r="BG32" s="63"/>
      <c r="BI32" s="241"/>
      <c r="BJ32" s="83" t="s">
        <v>77</v>
      </c>
      <c r="BK32" s="241"/>
      <c r="BL32" s="339"/>
      <c r="BM32" s="57"/>
      <c r="BN32" s="57">
        <v>207</v>
      </c>
    </row>
    <row r="33" spans="1:67" ht="11.25" customHeight="1" x14ac:dyDescent="0.2">
      <c r="A33" s="58"/>
      <c r="B33" s="37"/>
      <c r="C33" s="259"/>
      <c r="D33" s="39"/>
      <c r="E33" s="40"/>
      <c r="F33" s="241"/>
      <c r="G33" s="241"/>
      <c r="H33" s="241"/>
      <c r="I33" s="241"/>
      <c r="J33" s="241"/>
      <c r="K33" s="241"/>
      <c r="L33" s="241"/>
      <c r="M33" s="241"/>
      <c r="N33" s="241"/>
      <c r="O33" s="241"/>
      <c r="P33" s="241"/>
      <c r="Q33" s="241"/>
      <c r="R33" s="218"/>
      <c r="S33" s="218"/>
      <c r="T33" s="218"/>
      <c r="U33" s="218"/>
      <c r="V33" s="218"/>
      <c r="W33" s="218"/>
      <c r="X33" s="218"/>
      <c r="Y33" s="218"/>
      <c r="Z33" s="218"/>
      <c r="AA33" s="218"/>
      <c r="AB33" s="218"/>
      <c r="AC33" s="218"/>
      <c r="AD33" s="218"/>
      <c r="AE33" s="218"/>
      <c r="AF33" s="218"/>
      <c r="AG33" s="218"/>
      <c r="AH33" s="218"/>
      <c r="AI33" s="218"/>
      <c r="AJ33" s="138"/>
      <c r="AK33" s="138"/>
      <c r="AL33" s="138"/>
      <c r="AM33" s="138"/>
      <c r="AN33" s="138"/>
      <c r="AO33" s="138"/>
      <c r="AP33" s="138"/>
      <c r="AQ33" s="138"/>
      <c r="AR33" s="138"/>
      <c r="AS33" s="138"/>
      <c r="AT33" s="40"/>
      <c r="AU33" s="241" t="s">
        <v>18</v>
      </c>
      <c r="AV33" s="241"/>
      <c r="AW33" s="241"/>
      <c r="AX33" s="241"/>
      <c r="AY33" s="52" t="s">
        <v>3</v>
      </c>
      <c r="AZ33" s="52"/>
      <c r="BA33" s="52"/>
      <c r="BB33" s="52"/>
      <c r="BC33" s="52"/>
      <c r="BD33" s="52"/>
      <c r="BE33" s="52"/>
      <c r="BF33" s="52"/>
      <c r="BG33" s="63"/>
      <c r="BI33" s="241"/>
      <c r="BJ33" s="83" t="s">
        <v>78</v>
      </c>
      <c r="BK33" s="241"/>
      <c r="BL33" s="339"/>
      <c r="BM33" s="57"/>
      <c r="BN33" s="57"/>
    </row>
    <row r="34" spans="1:67" ht="6" customHeight="1" thickBot="1" x14ac:dyDescent="0.25">
      <c r="A34" s="241"/>
      <c r="B34" s="42"/>
      <c r="C34" s="30"/>
      <c r="D34" s="31"/>
      <c r="E34" s="44"/>
      <c r="F34" s="29"/>
      <c r="G34" s="29"/>
      <c r="H34" s="29"/>
      <c r="I34" s="29"/>
      <c r="J34" s="29"/>
      <c r="K34" s="29"/>
      <c r="L34" s="29"/>
      <c r="M34" s="29"/>
      <c r="N34" s="29"/>
      <c r="O34" s="29"/>
      <c r="P34" s="29"/>
      <c r="Q34" s="29"/>
      <c r="R34" s="231"/>
      <c r="S34" s="231"/>
      <c r="T34" s="231"/>
      <c r="U34" s="231"/>
      <c r="V34" s="231"/>
      <c r="W34" s="231"/>
      <c r="X34" s="231"/>
      <c r="Y34" s="231"/>
      <c r="Z34" s="231"/>
      <c r="AA34" s="231"/>
      <c r="AB34" s="231"/>
      <c r="AC34" s="231"/>
      <c r="AD34" s="231"/>
      <c r="AE34" s="231"/>
      <c r="AF34" s="231"/>
      <c r="AG34" s="231"/>
      <c r="AH34" s="231"/>
      <c r="AI34" s="231"/>
      <c r="AJ34" s="229"/>
      <c r="AK34" s="229"/>
      <c r="AL34" s="229"/>
      <c r="AM34" s="229"/>
      <c r="AN34" s="229"/>
      <c r="AO34" s="229"/>
      <c r="AP34" s="229"/>
      <c r="AQ34" s="229"/>
      <c r="AR34" s="229"/>
      <c r="AS34" s="229"/>
      <c r="AT34" s="44"/>
      <c r="AU34" s="29"/>
      <c r="AV34" s="29"/>
      <c r="AW34" s="29"/>
      <c r="AX34" s="29"/>
      <c r="AY34" s="29"/>
      <c r="AZ34" s="29"/>
      <c r="BA34" s="29"/>
      <c r="BB34" s="29"/>
      <c r="BC34" s="29"/>
      <c r="BD34" s="29"/>
      <c r="BE34" s="29"/>
      <c r="BF34" s="29"/>
      <c r="BG34" s="29"/>
      <c r="BH34" s="29"/>
      <c r="BI34" s="29"/>
      <c r="BJ34" s="29"/>
      <c r="BK34" s="241"/>
      <c r="BL34" s="375"/>
      <c r="BM34" s="138"/>
      <c r="BN34" s="138"/>
    </row>
    <row r="35" spans="1:67" s="28" customFormat="1" ht="6" customHeight="1" x14ac:dyDescent="0.2">
      <c r="A35" s="241"/>
      <c r="B35" s="37"/>
      <c r="C35" s="266"/>
      <c r="D35" s="45"/>
      <c r="E35" s="36"/>
      <c r="F35" s="36"/>
      <c r="G35" s="36"/>
      <c r="H35" s="36"/>
      <c r="I35" s="36"/>
      <c r="J35" s="36"/>
      <c r="K35" s="36"/>
      <c r="L35" s="36"/>
      <c r="M35" s="36"/>
      <c r="N35" s="36"/>
      <c r="O35" s="36"/>
      <c r="P35" s="36"/>
      <c r="Q35" s="36"/>
      <c r="R35" s="36"/>
      <c r="S35" s="36"/>
      <c r="T35" s="36"/>
      <c r="U35" s="36"/>
      <c r="V35" s="36"/>
      <c r="W35" s="36"/>
      <c r="X35" s="36"/>
      <c r="Y35" s="36"/>
      <c r="Z35" s="57"/>
      <c r="AA35" s="57"/>
      <c r="AT35" s="35"/>
      <c r="AU35" s="36"/>
      <c r="AV35" s="36"/>
      <c r="AW35" s="36"/>
      <c r="AX35" s="36"/>
      <c r="AY35" s="36"/>
      <c r="AZ35" s="36"/>
      <c r="BA35" s="36"/>
      <c r="BB35" s="36"/>
      <c r="BC35" s="36"/>
      <c r="BD35" s="36"/>
      <c r="BE35" s="36"/>
      <c r="BF35" s="36"/>
      <c r="BG35" s="36"/>
      <c r="BH35" s="69"/>
      <c r="BI35" s="36"/>
      <c r="BJ35" s="36"/>
      <c r="BK35" s="36"/>
      <c r="BL35" s="346"/>
      <c r="BM35" s="205"/>
      <c r="BN35" s="205"/>
      <c r="BO35"/>
    </row>
    <row r="36" spans="1:67" s="28" customFormat="1" ht="11.25" customHeight="1" x14ac:dyDescent="0.2">
      <c r="A36" s="241"/>
      <c r="B36" s="37"/>
      <c r="C36" s="266">
        <v>206</v>
      </c>
      <c r="D36" s="47"/>
      <c r="E36" s="407"/>
      <c r="F36" s="444" t="s">
        <v>177</v>
      </c>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52"/>
      <c r="AT36" s="40"/>
      <c r="AU36" s="241" t="s">
        <v>8</v>
      </c>
      <c r="AV36" s="241"/>
      <c r="AW36" s="241"/>
      <c r="AX36" s="60" t="s">
        <v>3</v>
      </c>
      <c r="AY36" s="53"/>
      <c r="AZ36" s="52"/>
      <c r="BA36" s="52"/>
      <c r="BB36" s="52"/>
      <c r="BC36" s="52"/>
      <c r="BD36" s="60"/>
      <c r="BE36" s="52"/>
      <c r="BF36" s="52"/>
      <c r="BG36" s="52"/>
      <c r="BH36" s="53"/>
      <c r="BI36" s="214"/>
      <c r="BJ36" s="70" t="s">
        <v>20</v>
      </c>
      <c r="BK36" s="241"/>
      <c r="BL36" s="339"/>
      <c r="BM36" s="57"/>
      <c r="BN36" s="57"/>
      <c r="BO36"/>
    </row>
    <row r="37" spans="1:67" s="28" customFormat="1" ht="11.25" customHeight="1" x14ac:dyDescent="0.2">
      <c r="A37" s="241"/>
      <c r="B37" s="37"/>
      <c r="C37" s="259" t="s">
        <v>25</v>
      </c>
      <c r="D37" s="47"/>
      <c r="E37" s="407"/>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52"/>
      <c r="AT37" s="40"/>
      <c r="AU37" s="241" t="s">
        <v>9</v>
      </c>
      <c r="AV37" s="241"/>
      <c r="AW37" s="241"/>
      <c r="AX37" s="60" t="s">
        <v>3</v>
      </c>
      <c r="AY37" s="53"/>
      <c r="AZ37" s="52"/>
      <c r="BA37" s="52"/>
      <c r="BB37" s="52"/>
      <c r="BC37" s="52"/>
      <c r="BD37" s="60"/>
      <c r="BE37" s="52"/>
      <c r="BF37" s="52"/>
      <c r="BG37" s="52"/>
      <c r="BH37" s="53"/>
      <c r="BI37" s="214"/>
      <c r="BJ37" s="70" t="s">
        <v>21</v>
      </c>
      <c r="BK37" s="241"/>
      <c r="BL37" s="339"/>
      <c r="BM37" s="57"/>
      <c r="BN37" s="57"/>
      <c r="BO37"/>
    </row>
    <row r="38" spans="1:67" s="28" customFormat="1" ht="6" customHeight="1" thickBot="1" x14ac:dyDescent="0.25">
      <c r="A38" s="241"/>
      <c r="B38" s="42"/>
      <c r="C38" s="30"/>
      <c r="D38" s="48"/>
      <c r="E38" s="29"/>
      <c r="F38" s="29"/>
      <c r="G38" s="29"/>
      <c r="H38" s="29"/>
      <c r="I38" s="29"/>
      <c r="J38" s="29"/>
      <c r="K38" s="29"/>
      <c r="L38" s="29"/>
      <c r="M38" s="29"/>
      <c r="N38" s="29"/>
      <c r="O38" s="29"/>
      <c r="P38" s="29"/>
      <c r="Q38" s="29"/>
      <c r="R38" s="29"/>
      <c r="S38" s="29"/>
      <c r="T38" s="29"/>
      <c r="U38" s="29"/>
      <c r="V38" s="29"/>
      <c r="W38" s="29"/>
      <c r="X38" s="29"/>
      <c r="Y38" s="29"/>
      <c r="Z38" s="206"/>
      <c r="AA38" s="206"/>
      <c r="AB38" s="206"/>
      <c r="AC38" s="206"/>
      <c r="AD38" s="206"/>
      <c r="AE38" s="206"/>
      <c r="AF38" s="206"/>
      <c r="AG38" s="206"/>
      <c r="AH38" s="206"/>
      <c r="AI38" s="206"/>
      <c r="AJ38" s="206"/>
      <c r="AK38" s="206"/>
      <c r="AL38" s="206"/>
      <c r="AM38" s="206"/>
      <c r="AN38" s="206"/>
      <c r="AO38" s="206"/>
      <c r="AP38" s="206"/>
      <c r="AQ38" s="206"/>
      <c r="AR38" s="206"/>
      <c r="AS38" s="206"/>
      <c r="AT38" s="44"/>
      <c r="AU38" s="29"/>
      <c r="AV38" s="29"/>
      <c r="AW38" s="29"/>
      <c r="AX38" s="29"/>
      <c r="AY38" s="29"/>
      <c r="AZ38" s="29"/>
      <c r="BA38" s="29"/>
      <c r="BB38" s="29"/>
      <c r="BC38" s="29"/>
      <c r="BD38" s="29"/>
      <c r="BE38" s="29"/>
      <c r="BF38" s="29"/>
      <c r="BG38" s="29"/>
      <c r="BH38" s="73"/>
      <c r="BI38" s="29"/>
      <c r="BJ38" s="29"/>
      <c r="BK38" s="29"/>
      <c r="BL38" s="342"/>
      <c r="BM38" s="206"/>
      <c r="BN38" s="206"/>
      <c r="BO38"/>
    </row>
    <row r="39" spans="1:67" ht="6" customHeight="1" x14ac:dyDescent="0.2">
      <c r="A39" s="58"/>
      <c r="B39" s="37"/>
      <c r="C39" s="259"/>
      <c r="D39" s="39"/>
      <c r="E39" s="40"/>
      <c r="F39" s="241"/>
      <c r="G39" s="241"/>
      <c r="H39" s="241"/>
      <c r="I39" s="241"/>
      <c r="J39" s="241"/>
      <c r="K39" s="241"/>
      <c r="L39" s="241"/>
      <c r="M39" s="241"/>
      <c r="N39" s="241"/>
      <c r="O39" s="241"/>
      <c r="P39" s="241"/>
      <c r="Q39" s="241"/>
      <c r="R39" s="218"/>
      <c r="S39" s="218"/>
      <c r="T39" s="218"/>
      <c r="U39" s="218"/>
      <c r="V39" s="218"/>
      <c r="W39" s="218"/>
      <c r="X39" s="218"/>
      <c r="Y39" s="218"/>
      <c r="Z39" s="218"/>
      <c r="AA39" s="218"/>
      <c r="AB39" s="218"/>
      <c r="AC39" s="218"/>
      <c r="AD39" s="218"/>
      <c r="AE39" s="218"/>
      <c r="AF39" s="218"/>
      <c r="AG39" s="218"/>
      <c r="AH39"/>
      <c r="AI39"/>
      <c r="AT39" s="40"/>
      <c r="AU39" s="218"/>
      <c r="AV39" s="218"/>
      <c r="AW39" s="218"/>
      <c r="AX39" s="218"/>
      <c r="AY39" s="218"/>
      <c r="AZ39" s="218"/>
      <c r="BA39" s="218"/>
      <c r="BB39" s="218"/>
      <c r="BC39" s="218"/>
      <c r="BD39" s="218"/>
      <c r="BE39" s="218"/>
      <c r="BF39" s="218"/>
      <c r="BG39" s="218"/>
      <c r="BH39" s="218"/>
      <c r="BI39" s="218"/>
      <c r="BJ39" s="241"/>
      <c r="BK39" s="241"/>
      <c r="BL39" s="375"/>
      <c r="BM39" s="138"/>
      <c r="BN39" s="138"/>
    </row>
    <row r="40" spans="1:67" ht="11.25" customHeight="1" x14ac:dyDescent="0.2">
      <c r="A40" s="241"/>
      <c r="B40" s="37"/>
      <c r="C40" s="266">
        <v>207</v>
      </c>
      <c r="D40" s="39"/>
      <c r="E40" s="40"/>
      <c r="F40" s="432" t="s">
        <v>22</v>
      </c>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0"/>
      <c r="AU40" s="241"/>
      <c r="AV40" s="241"/>
      <c r="AW40" s="52"/>
      <c r="AX40" s="52"/>
      <c r="AY40" s="52"/>
      <c r="AZ40" s="52"/>
      <c r="BA40" s="50"/>
      <c r="BB40" s="51"/>
      <c r="BC40" s="50"/>
      <c r="BD40" s="51"/>
      <c r="BE40" s="66"/>
      <c r="BF40" s="66"/>
      <c r="BG40" s="40"/>
      <c r="BH40" s="50"/>
      <c r="BI40" s="51"/>
      <c r="BJ40" s="241"/>
      <c r="BK40" s="241"/>
      <c r="BL40" s="375"/>
      <c r="BM40" s="138"/>
      <c r="BN40" s="138"/>
    </row>
    <row r="41" spans="1:67" ht="11.25" customHeight="1" x14ac:dyDescent="0.2">
      <c r="A41" s="241"/>
      <c r="B41" s="37"/>
      <c r="C41" s="38"/>
      <c r="D41" s="39"/>
      <c r="E41" s="40"/>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0"/>
      <c r="AU41" s="241" t="s">
        <v>23</v>
      </c>
      <c r="AV41" s="241"/>
      <c r="AW41" s="52" t="s">
        <v>3</v>
      </c>
      <c r="AX41" s="52"/>
      <c r="AY41" s="52"/>
      <c r="AZ41" s="52"/>
      <c r="BA41" s="54"/>
      <c r="BB41" s="55"/>
      <c r="BC41" s="54"/>
      <c r="BD41" s="55"/>
      <c r="BE41" s="56"/>
      <c r="BF41" s="56"/>
      <c r="BG41" s="140" t="s">
        <v>13</v>
      </c>
      <c r="BH41" s="54"/>
      <c r="BI41" s="55"/>
      <c r="BJ41" s="241"/>
      <c r="BK41" s="241"/>
      <c r="BL41" s="375"/>
      <c r="BM41" s="138"/>
      <c r="BN41" s="138"/>
    </row>
    <row r="42" spans="1:67" ht="11.25" customHeight="1" x14ac:dyDescent="0.2">
      <c r="A42" s="241"/>
      <c r="B42" s="37"/>
      <c r="C42" s="259"/>
      <c r="D42" s="39"/>
      <c r="E42" s="40"/>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0"/>
      <c r="BJ42" s="241"/>
      <c r="BK42" s="241"/>
      <c r="BL42" s="375"/>
      <c r="BM42" s="138"/>
      <c r="BN42" s="138"/>
    </row>
    <row r="43" spans="1:67" ht="11.25" customHeight="1" x14ac:dyDescent="0.2">
      <c r="A43" s="241"/>
      <c r="B43" s="37"/>
      <c r="C43" s="259"/>
      <c r="D43" s="39"/>
      <c r="E43" s="40"/>
      <c r="F43" s="241"/>
      <c r="G43" s="241"/>
      <c r="H43" s="241"/>
      <c r="I43" s="241"/>
      <c r="J43" s="241"/>
      <c r="K43" s="241"/>
      <c r="L43" s="241"/>
      <c r="M43" s="241"/>
      <c r="N43" s="241"/>
      <c r="O43" s="241"/>
      <c r="P43" s="241"/>
      <c r="Q43" s="241"/>
      <c r="R43" s="218"/>
      <c r="S43" s="218"/>
      <c r="T43" s="218"/>
      <c r="U43" s="218"/>
      <c r="V43" s="218"/>
      <c r="W43" s="218"/>
      <c r="X43" s="218"/>
      <c r="Y43" s="218"/>
      <c r="Z43" s="218"/>
      <c r="AA43" s="218"/>
      <c r="AB43" s="218"/>
      <c r="AC43" s="218"/>
      <c r="AD43" s="218"/>
      <c r="AE43" s="218"/>
      <c r="AF43" s="218"/>
      <c r="AG43" s="218"/>
      <c r="AH43"/>
      <c r="AI43"/>
      <c r="AT43" s="40"/>
      <c r="AU43" s="241" t="s">
        <v>14</v>
      </c>
      <c r="AV43" s="241"/>
      <c r="AW43" s="241"/>
      <c r="AX43" s="241"/>
      <c r="AY43" s="241"/>
      <c r="AZ43" s="241"/>
      <c r="BA43" s="241"/>
      <c r="BB43" s="138"/>
      <c r="BC43" s="52" t="s">
        <v>3</v>
      </c>
      <c r="BD43" s="52"/>
      <c r="BE43" s="52"/>
      <c r="BF43" s="52"/>
      <c r="BG43" s="52"/>
      <c r="BJ43" s="83" t="s">
        <v>15</v>
      </c>
      <c r="BK43" s="241"/>
      <c r="BL43" s="339"/>
      <c r="BM43" s="57"/>
      <c r="BN43" s="57"/>
    </row>
    <row r="44" spans="1:67" ht="11.25" customHeight="1" x14ac:dyDescent="0.2">
      <c r="A44" s="241"/>
      <c r="B44" s="37"/>
      <c r="C44" s="259"/>
      <c r="D44" s="39"/>
      <c r="E44" s="40"/>
      <c r="F44" s="241"/>
      <c r="G44" s="241"/>
      <c r="H44" s="241"/>
      <c r="I44" s="241"/>
      <c r="J44" s="241"/>
      <c r="K44" s="241"/>
      <c r="L44" s="241"/>
      <c r="M44" s="241"/>
      <c r="N44" s="241"/>
      <c r="O44" s="241"/>
      <c r="P44" s="241"/>
      <c r="Q44" s="241"/>
      <c r="R44" s="218"/>
      <c r="S44" s="218"/>
      <c r="T44" s="218"/>
      <c r="U44" s="218"/>
      <c r="V44" s="218"/>
      <c r="W44" s="218"/>
      <c r="X44" s="218"/>
      <c r="Y44" s="218"/>
      <c r="Z44" s="218"/>
      <c r="AA44" s="218"/>
      <c r="AB44" s="218"/>
      <c r="AC44" s="218"/>
      <c r="AD44" s="218"/>
      <c r="AE44" s="218"/>
      <c r="AF44" s="218"/>
      <c r="AG44" s="218"/>
      <c r="AH44"/>
      <c r="AI44"/>
      <c r="AT44" s="40"/>
      <c r="AU44" s="241" t="s">
        <v>16</v>
      </c>
      <c r="AV44" s="241"/>
      <c r="AW44" s="241"/>
      <c r="AX44" s="241"/>
      <c r="AY44" s="241"/>
      <c r="AZ44" s="52" t="s">
        <v>3</v>
      </c>
      <c r="BA44" s="52"/>
      <c r="BB44" s="52"/>
      <c r="BC44" s="52"/>
      <c r="BD44" s="52"/>
      <c r="BE44" s="52"/>
      <c r="BF44" s="52"/>
      <c r="BG44" s="52"/>
      <c r="BJ44" s="83" t="s">
        <v>17</v>
      </c>
      <c r="BK44" s="241"/>
      <c r="BL44" s="339"/>
      <c r="BM44" s="57"/>
      <c r="BN44" s="57">
        <v>209</v>
      </c>
    </row>
    <row r="45" spans="1:67" ht="11.25" customHeight="1" x14ac:dyDescent="0.2">
      <c r="A45" s="241"/>
      <c r="B45" s="37"/>
      <c r="C45" s="259"/>
      <c r="D45" s="39"/>
      <c r="E45" s="40"/>
      <c r="F45" s="241"/>
      <c r="G45" s="241"/>
      <c r="H45" s="241"/>
      <c r="I45" s="241"/>
      <c r="J45" s="241"/>
      <c r="K45" s="241"/>
      <c r="L45" s="241"/>
      <c r="M45" s="241"/>
      <c r="N45" s="241"/>
      <c r="O45" s="241"/>
      <c r="P45" s="241"/>
      <c r="Q45" s="241"/>
      <c r="R45" s="218"/>
      <c r="S45" s="218"/>
      <c r="T45" s="218"/>
      <c r="U45" s="218"/>
      <c r="V45" s="218"/>
      <c r="W45" s="218"/>
      <c r="X45" s="218"/>
      <c r="Y45" s="218"/>
      <c r="Z45" s="218"/>
      <c r="AA45" s="218"/>
      <c r="AB45" s="218"/>
      <c r="AC45" s="218"/>
      <c r="AD45" s="218"/>
      <c r="AE45" s="218"/>
      <c r="AF45" s="218"/>
      <c r="AG45" s="218"/>
      <c r="AH45"/>
      <c r="AI45"/>
      <c r="AT45" s="40"/>
      <c r="AU45" s="241" t="s">
        <v>18</v>
      </c>
      <c r="AV45" s="241"/>
      <c r="AW45" s="241"/>
      <c r="AX45" s="241"/>
      <c r="AY45" s="52" t="s">
        <v>3</v>
      </c>
      <c r="AZ45" s="52"/>
      <c r="BA45" s="52"/>
      <c r="BB45" s="52"/>
      <c r="BC45" s="52"/>
      <c r="BD45" s="52"/>
      <c r="BE45" s="52"/>
      <c r="BF45" s="52"/>
      <c r="BG45" s="52"/>
      <c r="BJ45" s="83" t="s">
        <v>19</v>
      </c>
      <c r="BK45" s="241"/>
      <c r="BL45" s="339"/>
      <c r="BM45" s="57"/>
      <c r="BN45" s="57"/>
    </row>
    <row r="46" spans="1:67" ht="6" customHeight="1" thickBot="1" x14ac:dyDescent="0.25">
      <c r="A46" s="241"/>
      <c r="B46" s="42"/>
      <c r="C46" s="30"/>
      <c r="D46" s="43"/>
      <c r="E46" s="44"/>
      <c r="F46" s="29"/>
      <c r="G46" s="29"/>
      <c r="H46" s="29"/>
      <c r="I46" s="29"/>
      <c r="J46" s="29"/>
      <c r="K46" s="29"/>
      <c r="L46" s="29"/>
      <c r="M46" s="29"/>
      <c r="N46" s="29"/>
      <c r="O46" s="29"/>
      <c r="P46" s="29"/>
      <c r="Q46" s="29"/>
      <c r="R46" s="231"/>
      <c r="S46" s="231"/>
      <c r="T46" s="231"/>
      <c r="U46" s="231"/>
      <c r="V46" s="231"/>
      <c r="W46" s="231"/>
      <c r="X46" s="231"/>
      <c r="Y46" s="231"/>
      <c r="Z46" s="231"/>
      <c r="AA46" s="231" t="s">
        <v>37</v>
      </c>
      <c r="AB46" s="231"/>
      <c r="AC46" s="231"/>
      <c r="AD46" s="231"/>
      <c r="AE46" s="231"/>
      <c r="AF46" s="231"/>
      <c r="AG46" s="231"/>
      <c r="AH46" s="231"/>
      <c r="AI46" s="231"/>
      <c r="AJ46" s="229"/>
      <c r="AK46" s="229"/>
      <c r="AL46" s="229"/>
      <c r="AM46" s="229"/>
      <c r="AN46" s="229"/>
      <c r="AO46" s="229"/>
      <c r="AP46" s="229"/>
      <c r="AQ46" s="229"/>
      <c r="AR46" s="229"/>
      <c r="AS46" s="229"/>
      <c r="AT46" s="44"/>
      <c r="AU46" s="29"/>
      <c r="AV46" s="29"/>
      <c r="AW46" s="29"/>
      <c r="AX46" s="29"/>
      <c r="AY46" s="29"/>
      <c r="AZ46" s="29"/>
      <c r="BA46" s="29"/>
      <c r="BB46" s="29"/>
      <c r="BC46" s="29"/>
      <c r="BD46" s="29"/>
      <c r="BE46" s="29"/>
      <c r="BF46" s="29"/>
      <c r="BG46" s="29"/>
      <c r="BH46" s="29"/>
      <c r="BI46" s="29"/>
      <c r="BJ46" s="29"/>
      <c r="BK46" s="241"/>
      <c r="BL46" s="375"/>
      <c r="BM46" s="138"/>
      <c r="BN46" s="138"/>
    </row>
    <row r="47" spans="1:67" s="28" customFormat="1" ht="6" customHeight="1" x14ac:dyDescent="0.2">
      <c r="A47" s="241"/>
      <c r="B47" s="37"/>
      <c r="C47" s="33"/>
      <c r="D47" s="45"/>
      <c r="E47" s="36"/>
      <c r="F47" s="36"/>
      <c r="G47" s="36"/>
      <c r="H47" s="36"/>
      <c r="I47" s="36"/>
      <c r="J47" s="36"/>
      <c r="K47" s="36"/>
      <c r="L47" s="36"/>
      <c r="M47" s="36"/>
      <c r="N47" s="36"/>
      <c r="O47" s="36"/>
      <c r="P47" s="36"/>
      <c r="Q47" s="36"/>
      <c r="R47" s="36"/>
      <c r="S47" s="36"/>
      <c r="T47" s="36"/>
      <c r="U47" s="36"/>
      <c r="V47" s="36"/>
      <c r="W47" s="36"/>
      <c r="X47" s="36"/>
      <c r="Y47" s="36"/>
      <c r="Z47" s="57"/>
      <c r="AA47" s="57"/>
      <c r="AT47" s="35"/>
      <c r="AU47" s="36"/>
      <c r="AV47" s="36"/>
      <c r="AW47" s="36"/>
      <c r="AX47" s="36"/>
      <c r="AY47" s="36"/>
      <c r="AZ47" s="36"/>
      <c r="BA47" s="36"/>
      <c r="BB47" s="36"/>
      <c r="BC47" s="36"/>
      <c r="BD47" s="36"/>
      <c r="BE47" s="36"/>
      <c r="BF47" s="36"/>
      <c r="BG47" s="36"/>
      <c r="BH47" s="69"/>
      <c r="BI47" s="36"/>
      <c r="BJ47" s="36"/>
      <c r="BK47" s="36"/>
      <c r="BL47" s="346"/>
      <c r="BM47" s="205"/>
      <c r="BN47" s="205"/>
      <c r="BO47"/>
    </row>
    <row r="48" spans="1:67" s="28" customFormat="1" ht="11.25" customHeight="1" x14ac:dyDescent="0.2">
      <c r="A48" s="241"/>
      <c r="B48" s="37"/>
      <c r="C48" s="266">
        <v>208</v>
      </c>
      <c r="D48" s="47"/>
      <c r="E48" s="282"/>
      <c r="F48" s="444" t="s">
        <v>150</v>
      </c>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52"/>
      <c r="AT48" s="40"/>
      <c r="AU48" s="241" t="s">
        <v>8</v>
      </c>
      <c r="AV48" s="241"/>
      <c r="AW48" s="241"/>
      <c r="AX48" s="60" t="s">
        <v>3</v>
      </c>
      <c r="AY48" s="53"/>
      <c r="AZ48" s="52"/>
      <c r="BA48" s="52"/>
      <c r="BB48" s="52"/>
      <c r="BC48" s="52"/>
      <c r="BD48" s="60"/>
      <c r="BE48" s="52"/>
      <c r="BF48" s="52"/>
      <c r="BG48" s="52"/>
      <c r="BH48" s="53"/>
      <c r="BI48" s="214"/>
      <c r="BJ48" s="70" t="s">
        <v>20</v>
      </c>
      <c r="BK48" s="241"/>
      <c r="BL48" s="339"/>
      <c r="BM48" s="57"/>
      <c r="BN48" s="57"/>
      <c r="BO48"/>
    </row>
    <row r="49" spans="1:67" s="28" customFormat="1" ht="11.25" customHeight="1" x14ac:dyDescent="0.2">
      <c r="A49" s="241"/>
      <c r="B49" s="37"/>
      <c r="C49" s="259" t="s">
        <v>35</v>
      </c>
      <c r="D49" s="47"/>
      <c r="E49" s="282"/>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52"/>
      <c r="AT49" s="40"/>
      <c r="AU49" s="241" t="s">
        <v>9</v>
      </c>
      <c r="AV49" s="241"/>
      <c r="AW49" s="241"/>
      <c r="AX49" s="60" t="s">
        <v>3</v>
      </c>
      <c r="AY49" s="53"/>
      <c r="AZ49" s="52"/>
      <c r="BA49" s="52"/>
      <c r="BB49" s="52"/>
      <c r="BC49" s="52"/>
      <c r="BD49" s="60"/>
      <c r="BE49" s="52"/>
      <c r="BF49" s="52"/>
      <c r="BG49" s="52"/>
      <c r="BH49" s="53"/>
      <c r="BI49" s="214"/>
      <c r="BJ49" s="70" t="s">
        <v>21</v>
      </c>
      <c r="BK49" s="241"/>
      <c r="BL49" s="339"/>
      <c r="BM49" s="57"/>
      <c r="BN49" s="57"/>
      <c r="BO49"/>
    </row>
    <row r="50" spans="1:67" s="28" customFormat="1" ht="6" customHeight="1" thickBot="1" x14ac:dyDescent="0.25">
      <c r="A50" s="241"/>
      <c r="B50" s="37"/>
      <c r="C50" s="30"/>
      <c r="D50" s="48"/>
      <c r="E50" s="29"/>
      <c r="F50" s="29"/>
      <c r="G50" s="29"/>
      <c r="H50" s="29"/>
      <c r="I50" s="29"/>
      <c r="J50" s="29"/>
      <c r="K50" s="29"/>
      <c r="L50" s="29"/>
      <c r="M50" s="29"/>
      <c r="N50" s="29"/>
      <c r="O50" s="29"/>
      <c r="P50" s="29"/>
      <c r="Q50" s="29"/>
      <c r="R50" s="29"/>
      <c r="S50" s="29"/>
      <c r="T50" s="29"/>
      <c r="U50" s="29"/>
      <c r="V50" s="29"/>
      <c r="W50" s="29"/>
      <c r="X50" s="29"/>
      <c r="Y50" s="29"/>
      <c r="Z50" s="57"/>
      <c r="AA50" s="206"/>
      <c r="AB50" s="206"/>
      <c r="AC50" s="206"/>
      <c r="AD50" s="206"/>
      <c r="AE50" s="206"/>
      <c r="AF50" s="206"/>
      <c r="AG50" s="206"/>
      <c r="AH50" s="206"/>
      <c r="AI50" s="206"/>
      <c r="AJ50" s="206"/>
      <c r="AK50" s="206"/>
      <c r="AL50" s="206"/>
      <c r="AM50" s="206"/>
      <c r="AN50" s="206"/>
      <c r="AO50" s="206"/>
      <c r="AP50" s="206"/>
      <c r="AQ50" s="206"/>
      <c r="AR50" s="206"/>
      <c r="AS50" s="206"/>
      <c r="AT50" s="44"/>
      <c r="AU50" s="29"/>
      <c r="AV50" s="29"/>
      <c r="AW50" s="29"/>
      <c r="AX50" s="29"/>
      <c r="AY50" s="29"/>
      <c r="AZ50" s="29"/>
      <c r="BA50" s="29"/>
      <c r="BB50" s="29"/>
      <c r="BC50" s="29"/>
      <c r="BD50" s="29"/>
      <c r="BE50" s="29"/>
      <c r="BF50" s="29"/>
      <c r="BG50" s="29"/>
      <c r="BH50" s="73"/>
      <c r="BI50" s="29"/>
      <c r="BJ50" s="29"/>
      <c r="BK50" s="29"/>
      <c r="BL50" s="342"/>
      <c r="BM50" s="206"/>
      <c r="BN50" s="206"/>
      <c r="BO50"/>
    </row>
    <row r="51" spans="1:67" s="86" customFormat="1" ht="6" customHeight="1" x14ac:dyDescent="0.2">
      <c r="A51" s="41"/>
      <c r="B51" s="235"/>
      <c r="C51" s="33"/>
      <c r="D51" s="45"/>
      <c r="E51" s="241"/>
      <c r="F51" s="241"/>
      <c r="G51" s="241"/>
      <c r="H51" s="241"/>
      <c r="I51" s="241"/>
      <c r="J51" s="241"/>
      <c r="K51" s="241"/>
      <c r="L51" s="241"/>
      <c r="M51" s="241"/>
      <c r="N51" s="241"/>
      <c r="O51" s="241"/>
      <c r="P51" s="241"/>
      <c r="Q51" s="241"/>
      <c r="R51" s="241"/>
      <c r="S51" s="241"/>
      <c r="T51" s="241"/>
      <c r="U51" s="241"/>
      <c r="V51" s="241"/>
      <c r="W51" s="241"/>
      <c r="X51" s="241"/>
      <c r="Y51" s="241"/>
      <c r="Z51" s="210"/>
      <c r="AA51" s="208"/>
      <c r="AT51" s="40"/>
      <c r="AU51" s="241"/>
      <c r="AV51" s="241"/>
      <c r="AW51" s="241"/>
      <c r="AX51" s="241"/>
      <c r="AY51" s="241"/>
      <c r="AZ51" s="241"/>
      <c r="BA51" s="241"/>
      <c r="BB51" s="241"/>
      <c r="BC51" s="241"/>
      <c r="BD51" s="241"/>
      <c r="BE51" s="241"/>
      <c r="BF51" s="241"/>
      <c r="BG51" s="241"/>
      <c r="BH51" s="72"/>
      <c r="BI51" s="241"/>
      <c r="BJ51" s="241"/>
      <c r="BK51" s="241"/>
      <c r="BL51" s="341"/>
      <c r="BM51" s="208"/>
      <c r="BN51" s="208"/>
    </row>
    <row r="52" spans="1:67" s="86" customFormat="1" ht="11.25" customHeight="1" x14ac:dyDescent="0.2">
      <c r="A52" s="41"/>
      <c r="B52" s="236"/>
      <c r="C52" s="266">
        <v>209</v>
      </c>
      <c r="D52" s="47"/>
      <c r="F52" s="437" t="s">
        <v>179</v>
      </c>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66"/>
      <c r="AT52" s="40"/>
      <c r="AU52" s="241"/>
      <c r="AV52" s="241"/>
      <c r="AW52" s="241"/>
      <c r="AX52" s="241"/>
      <c r="AY52" s="50"/>
      <c r="AZ52" s="51"/>
      <c r="BA52" s="50"/>
      <c r="BB52" s="51"/>
      <c r="BC52" s="66"/>
      <c r="BD52" s="51"/>
      <c r="BE52" s="66"/>
      <c r="BF52" s="51"/>
      <c r="BG52" s="241"/>
      <c r="BH52" s="72"/>
      <c r="BI52" s="241"/>
      <c r="BJ52" s="241"/>
      <c r="BK52" s="241"/>
      <c r="BL52" s="341"/>
      <c r="BM52" s="208"/>
      <c r="BN52" s="208"/>
    </row>
    <row r="53" spans="1:67" s="86" customFormat="1" ht="11.25" customHeight="1" x14ac:dyDescent="0.2">
      <c r="A53" s="41"/>
      <c r="B53" s="237"/>
      <c r="C53" s="259"/>
      <c r="D53" s="47"/>
      <c r="E53" s="282"/>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66"/>
      <c r="AT53" s="40"/>
      <c r="AU53" s="241"/>
      <c r="AV53" s="241"/>
      <c r="AW53" s="241"/>
      <c r="AX53" s="241"/>
      <c r="AY53" s="54"/>
      <c r="AZ53" s="55"/>
      <c r="BA53" s="54"/>
      <c r="BB53" s="55"/>
      <c r="BC53" s="56"/>
      <c r="BD53" s="55"/>
      <c r="BE53" s="56"/>
      <c r="BF53" s="55"/>
      <c r="BG53" s="241"/>
      <c r="BH53" s="72"/>
      <c r="BI53" s="241"/>
      <c r="BJ53" s="241"/>
      <c r="BK53" s="241"/>
      <c r="BL53" s="341"/>
      <c r="BM53" s="208"/>
      <c r="BN53" s="208"/>
    </row>
    <row r="54" spans="1:67" s="86" customFormat="1" ht="11.25" customHeight="1" x14ac:dyDescent="0.2">
      <c r="A54" s="41"/>
      <c r="B54" s="237"/>
      <c r="C54" s="259"/>
      <c r="D54" s="47"/>
      <c r="E54" s="282"/>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66"/>
      <c r="AT54" s="40"/>
      <c r="AU54" s="442" t="s">
        <v>137</v>
      </c>
      <c r="AV54" s="442"/>
      <c r="AW54" s="442"/>
      <c r="AX54" s="442"/>
      <c r="AY54" s="442"/>
      <c r="AZ54" s="442"/>
      <c r="BA54" s="442"/>
      <c r="BB54" s="442"/>
      <c r="BC54" s="442"/>
      <c r="BD54" s="442"/>
      <c r="BE54" s="442"/>
      <c r="BF54" s="442"/>
      <c r="BG54" s="442"/>
      <c r="BH54" s="442"/>
      <c r="BI54" s="442"/>
      <c r="BJ54" s="442"/>
      <c r="BK54" s="241"/>
      <c r="BL54" s="341"/>
      <c r="BM54" s="208"/>
      <c r="BN54" s="208"/>
    </row>
    <row r="55" spans="1:67" s="86" customFormat="1" ht="6" customHeight="1" thickBot="1" x14ac:dyDescent="0.25">
      <c r="A55" s="41"/>
      <c r="B55" s="238"/>
      <c r="C55" s="30"/>
      <c r="D55" s="48"/>
      <c r="E55" s="29"/>
      <c r="F55" s="29"/>
      <c r="G55" s="29"/>
      <c r="H55" s="29"/>
      <c r="I55" s="29"/>
      <c r="J55" s="29"/>
      <c r="K55" s="29"/>
      <c r="L55" s="29"/>
      <c r="M55" s="29"/>
      <c r="N55" s="29"/>
      <c r="O55" s="29"/>
      <c r="P55" s="29"/>
      <c r="Q55" s="29"/>
      <c r="R55" s="29"/>
      <c r="S55" s="29"/>
      <c r="T55" s="29"/>
      <c r="U55" s="29"/>
      <c r="V55" s="29"/>
      <c r="W55" s="29"/>
      <c r="X55" s="29"/>
      <c r="Y55" s="29"/>
      <c r="Z55" s="208"/>
      <c r="AA55" s="212"/>
      <c r="AB55" s="212"/>
      <c r="AC55" s="212"/>
      <c r="AD55" s="212"/>
      <c r="AE55" s="212"/>
      <c r="AF55" s="212"/>
      <c r="AG55" s="212"/>
      <c r="AH55" s="212"/>
      <c r="AI55" s="212"/>
      <c r="AJ55" s="212"/>
      <c r="AK55" s="212"/>
      <c r="AL55" s="212"/>
      <c r="AM55" s="212"/>
      <c r="AN55" s="212"/>
      <c r="AO55" s="212"/>
      <c r="AP55" s="212"/>
      <c r="AQ55" s="212"/>
      <c r="AR55" s="212"/>
      <c r="AS55" s="213"/>
      <c r="AT55" s="44"/>
      <c r="AU55" s="29"/>
      <c r="AV55" s="29"/>
      <c r="AW55" s="29"/>
      <c r="AX55" s="29"/>
      <c r="AY55" s="29"/>
      <c r="AZ55" s="29"/>
      <c r="BA55" s="29"/>
      <c r="BB55" s="29"/>
      <c r="BC55" s="29"/>
      <c r="BD55" s="29"/>
      <c r="BE55" s="29"/>
      <c r="BF55" s="29"/>
      <c r="BG55" s="29"/>
      <c r="BH55" s="73"/>
      <c r="BI55" s="29"/>
      <c r="BJ55" s="29"/>
      <c r="BK55" s="29"/>
      <c r="BL55" s="341"/>
      <c r="BM55" s="208"/>
      <c r="BN55" s="208"/>
    </row>
    <row r="56" spans="1:67" s="86" customFormat="1" ht="6" customHeight="1" x14ac:dyDescent="0.2">
      <c r="A56" s="41"/>
      <c r="B56" s="237"/>
      <c r="C56" s="259"/>
      <c r="D56" s="47"/>
      <c r="E56" s="241"/>
      <c r="F56" s="241"/>
      <c r="G56" s="241"/>
      <c r="H56" s="241"/>
      <c r="I56" s="241"/>
      <c r="J56" s="241"/>
      <c r="K56" s="241"/>
      <c r="L56" s="241"/>
      <c r="M56" s="241"/>
      <c r="N56" s="241"/>
      <c r="O56" s="241"/>
      <c r="P56" s="241"/>
      <c r="Q56" s="241"/>
      <c r="R56" s="241"/>
      <c r="S56" s="241"/>
      <c r="T56" s="241"/>
      <c r="U56" s="241"/>
      <c r="V56" s="241"/>
      <c r="W56" s="241"/>
      <c r="X56" s="241"/>
      <c r="Y56" s="241"/>
      <c r="Z56" s="210"/>
      <c r="AA56" s="208"/>
      <c r="AT56" s="40"/>
      <c r="AU56" s="241"/>
      <c r="AV56" s="241"/>
      <c r="AW56" s="241"/>
      <c r="AX56" s="241"/>
      <c r="AY56" s="241"/>
      <c r="AZ56" s="241"/>
      <c r="BA56" s="241"/>
      <c r="BB56" s="241"/>
      <c r="BC56" s="241"/>
      <c r="BD56" s="241"/>
      <c r="BE56" s="241"/>
      <c r="BF56" s="241"/>
      <c r="BG56" s="241"/>
      <c r="BH56" s="72"/>
      <c r="BI56" s="241"/>
      <c r="BJ56" s="241"/>
      <c r="BK56" s="241"/>
      <c r="BL56" s="349"/>
      <c r="BM56" s="210"/>
      <c r="BN56" s="210"/>
    </row>
    <row r="57" spans="1:67" s="86" customFormat="1" ht="11.25" customHeight="1" x14ac:dyDescent="0.2">
      <c r="A57" s="41"/>
      <c r="B57" s="236"/>
      <c r="C57" s="266">
        <v>210</v>
      </c>
      <c r="D57" s="47"/>
      <c r="F57" s="432" t="s">
        <v>222</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53"/>
      <c r="AT57" s="40"/>
      <c r="AU57" s="241"/>
      <c r="AV57" s="241"/>
      <c r="AW57" s="241"/>
      <c r="AX57" s="241"/>
      <c r="AY57" s="50"/>
      <c r="AZ57" s="51"/>
      <c r="BA57" s="50"/>
      <c r="BB57" s="51"/>
      <c r="BC57" s="66"/>
      <c r="BD57" s="51"/>
      <c r="BE57" s="66"/>
      <c r="BF57" s="51"/>
      <c r="BG57" s="241"/>
      <c r="BH57" s="72"/>
      <c r="BI57" s="241"/>
      <c r="BJ57" s="241"/>
      <c r="BK57" s="241"/>
      <c r="BL57" s="341"/>
      <c r="BM57" s="208"/>
      <c r="BN57" s="208"/>
    </row>
    <row r="58" spans="1:67" s="86" customFormat="1" ht="11.25" customHeight="1" x14ac:dyDescent="0.2">
      <c r="A58" s="41"/>
      <c r="B58" s="237"/>
      <c r="C58" s="259"/>
      <c r="D58" s="47"/>
      <c r="E58" s="28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53"/>
      <c r="AT58" s="40"/>
      <c r="AU58" s="241"/>
      <c r="AV58" s="241"/>
      <c r="AW58" s="241"/>
      <c r="AX58" s="241"/>
      <c r="AY58" s="54"/>
      <c r="AZ58" s="55"/>
      <c r="BA58" s="54"/>
      <c r="BB58" s="55"/>
      <c r="BC58" s="56"/>
      <c r="BD58" s="55"/>
      <c r="BE58" s="56"/>
      <c r="BF58" s="55"/>
      <c r="BG58" s="241"/>
      <c r="BH58" s="72"/>
      <c r="BI58" s="241"/>
      <c r="BJ58" s="241"/>
      <c r="BK58" s="241"/>
      <c r="BL58" s="341"/>
      <c r="BM58" s="208"/>
      <c r="BN58" s="208"/>
    </row>
    <row r="59" spans="1:67" s="86" customFormat="1" ht="11.25" customHeight="1" x14ac:dyDescent="0.2">
      <c r="A59" s="41"/>
      <c r="B59" s="237"/>
      <c r="C59" s="259"/>
      <c r="D59" s="47"/>
      <c r="E59" s="28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53"/>
      <c r="AT59" s="40"/>
      <c r="AU59" s="442" t="s">
        <v>137</v>
      </c>
      <c r="AV59" s="442"/>
      <c r="AW59" s="442"/>
      <c r="AX59" s="442"/>
      <c r="AY59" s="442"/>
      <c r="AZ59" s="442"/>
      <c r="BA59" s="442"/>
      <c r="BB59" s="442"/>
      <c r="BC59" s="442"/>
      <c r="BD59" s="442"/>
      <c r="BE59" s="442"/>
      <c r="BF59" s="442"/>
      <c r="BG59" s="442"/>
      <c r="BH59" s="442"/>
      <c r="BI59" s="442"/>
      <c r="BJ59" s="442"/>
      <c r="BK59" s="241"/>
      <c r="BL59" s="341"/>
      <c r="BM59" s="208"/>
      <c r="BN59" s="208"/>
    </row>
    <row r="60" spans="1:67" s="86" customFormat="1" ht="6" customHeight="1" thickBot="1" x14ac:dyDescent="0.25">
      <c r="A60" s="41"/>
      <c r="B60" s="238"/>
      <c r="C60" s="30"/>
      <c r="D60" s="48"/>
      <c r="E60" s="29"/>
      <c r="F60" s="29"/>
      <c r="G60" s="29"/>
      <c r="H60" s="29"/>
      <c r="I60" s="29"/>
      <c r="J60" s="29"/>
      <c r="K60" s="29"/>
      <c r="L60" s="29"/>
      <c r="M60" s="29"/>
      <c r="N60" s="29"/>
      <c r="O60" s="29"/>
      <c r="P60" s="29"/>
      <c r="Q60" s="29"/>
      <c r="R60" s="29"/>
      <c r="S60" s="29"/>
      <c r="T60" s="29"/>
      <c r="U60" s="29"/>
      <c r="V60" s="29"/>
      <c r="W60" s="29"/>
      <c r="X60" s="29"/>
      <c r="Y60" s="29"/>
      <c r="Z60" s="212"/>
      <c r="AA60" s="212"/>
      <c r="AB60" s="212"/>
      <c r="AC60" s="212"/>
      <c r="AD60" s="212"/>
      <c r="AE60" s="212"/>
      <c r="AF60" s="212"/>
      <c r="AG60" s="212"/>
      <c r="AH60" s="212"/>
      <c r="AI60" s="212"/>
      <c r="AJ60" s="212"/>
      <c r="AK60" s="212"/>
      <c r="AL60" s="212"/>
      <c r="AM60" s="212"/>
      <c r="AN60" s="212"/>
      <c r="AO60" s="212"/>
      <c r="AP60" s="212"/>
      <c r="AQ60" s="212"/>
      <c r="AR60" s="212"/>
      <c r="AS60" s="213"/>
      <c r="AT60" s="44"/>
      <c r="AU60" s="29"/>
      <c r="AV60" s="29"/>
      <c r="AW60" s="29"/>
      <c r="AX60" s="29"/>
      <c r="AY60" s="29"/>
      <c r="AZ60" s="29"/>
      <c r="BA60" s="29"/>
      <c r="BB60" s="29"/>
      <c r="BC60" s="29"/>
      <c r="BD60" s="29"/>
      <c r="BE60" s="29"/>
      <c r="BF60" s="29"/>
      <c r="BG60" s="29"/>
      <c r="BH60" s="73"/>
      <c r="BI60" s="29"/>
      <c r="BJ60" s="29"/>
      <c r="BK60" s="29"/>
      <c r="BL60" s="350"/>
      <c r="BM60" s="212"/>
      <c r="BN60" s="212"/>
    </row>
    <row r="61" spans="1:67" s="28" customFormat="1" ht="6" customHeight="1" x14ac:dyDescent="0.2">
      <c r="A61" s="241"/>
      <c r="B61" s="235"/>
      <c r="C61" s="33"/>
      <c r="D61" s="45"/>
      <c r="E61" s="36"/>
      <c r="F61" s="36"/>
      <c r="G61" s="36"/>
      <c r="H61" s="36"/>
      <c r="I61" s="36"/>
      <c r="J61" s="36"/>
      <c r="K61" s="36"/>
      <c r="L61" s="36"/>
      <c r="M61" s="36"/>
      <c r="N61" s="36"/>
      <c r="O61" s="36"/>
      <c r="P61" s="36"/>
      <c r="Q61" s="36"/>
      <c r="R61" s="36"/>
      <c r="S61" s="36"/>
      <c r="T61" s="36"/>
      <c r="U61" s="36"/>
      <c r="V61" s="36"/>
      <c r="W61" s="36"/>
      <c r="X61" s="36"/>
      <c r="Y61" s="36"/>
      <c r="Z61" s="57"/>
      <c r="AT61" s="35"/>
      <c r="AU61" s="36"/>
      <c r="AV61" s="36"/>
      <c r="AW61" s="36"/>
      <c r="AX61" s="36"/>
      <c r="AY61" s="36"/>
      <c r="AZ61" s="36"/>
      <c r="BA61" s="36"/>
      <c r="BB61" s="36"/>
      <c r="BC61" s="36"/>
      <c r="BD61" s="36"/>
      <c r="BE61" s="36"/>
      <c r="BF61" s="36"/>
      <c r="BG61" s="36"/>
      <c r="BH61" s="36"/>
      <c r="BI61" s="36"/>
      <c r="BJ61" s="36"/>
      <c r="BK61" s="36"/>
      <c r="BL61" s="339"/>
      <c r="BM61" s="57"/>
      <c r="BN61" s="57"/>
      <c r="BO61"/>
    </row>
    <row r="62" spans="1:67" s="28" customFormat="1" ht="11.25" customHeight="1" x14ac:dyDescent="0.2">
      <c r="A62" s="241"/>
      <c r="B62" s="236"/>
      <c r="C62" s="266">
        <v>211</v>
      </c>
      <c r="D62" s="47"/>
      <c r="E62" s="432" t="s">
        <v>159</v>
      </c>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T62" s="40"/>
      <c r="AU62" s="241"/>
      <c r="AV62" s="58"/>
      <c r="AW62" s="58"/>
      <c r="AX62" s="58"/>
      <c r="AY62" s="58"/>
      <c r="AZ62" s="58"/>
      <c r="BC62" s="59"/>
      <c r="BD62" s="59"/>
      <c r="BE62" s="59"/>
      <c r="BF62" s="58"/>
      <c r="BG62" s="50"/>
      <c r="BH62" s="51"/>
      <c r="BI62" s="50"/>
      <c r="BJ62" s="51"/>
      <c r="BK62" s="338"/>
      <c r="BL62" s="339"/>
      <c r="BM62" s="57"/>
      <c r="BN62" s="57"/>
      <c r="BO62"/>
    </row>
    <row r="63" spans="1:67" s="28" customFormat="1" ht="11.25" customHeight="1" x14ac:dyDescent="0.2">
      <c r="A63" s="241"/>
      <c r="B63" s="237"/>
      <c r="D63" s="47"/>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T63" s="40"/>
      <c r="AU63" s="241" t="s">
        <v>5</v>
      </c>
      <c r="AW63" s="241"/>
      <c r="AX63" s="52" t="s">
        <v>3</v>
      </c>
      <c r="AY63" s="60"/>
      <c r="AZ63" s="53"/>
      <c r="BA63" s="53"/>
      <c r="BB63" s="53"/>
      <c r="BC63" s="61"/>
      <c r="BD63" s="61"/>
      <c r="BE63" s="61"/>
      <c r="BF63" s="62"/>
      <c r="BG63" s="40"/>
      <c r="BH63" s="47"/>
      <c r="BI63" s="40"/>
      <c r="BJ63" s="47"/>
      <c r="BK63" s="338"/>
      <c r="BL63" s="339"/>
      <c r="BM63" s="57"/>
      <c r="BN63" s="57"/>
      <c r="BO63"/>
    </row>
    <row r="64" spans="1:67" s="28" customFormat="1" ht="11.25" customHeight="1" x14ac:dyDescent="0.2">
      <c r="A64" s="241"/>
      <c r="B64" s="237"/>
      <c r="C64" s="259"/>
      <c r="D64" s="47"/>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T64" s="40"/>
      <c r="AU64" s="58"/>
      <c r="AW64" s="58"/>
      <c r="AX64" s="58"/>
      <c r="AY64" s="58"/>
      <c r="AZ64" s="58"/>
      <c r="BC64" s="58"/>
      <c r="BD64" s="58"/>
      <c r="BE64" s="58"/>
      <c r="BF64" s="58"/>
      <c r="BG64" s="50"/>
      <c r="BH64" s="51"/>
      <c r="BI64" s="50"/>
      <c r="BJ64" s="51"/>
      <c r="BK64" s="241"/>
      <c r="BL64" s="339"/>
      <c r="BM64" s="57"/>
      <c r="BN64" s="57"/>
      <c r="BO64"/>
    </row>
    <row r="65" spans="1:67" s="28" customFormat="1" ht="11.25" customHeight="1" x14ac:dyDescent="0.2">
      <c r="A65" s="241"/>
      <c r="B65" s="237"/>
      <c r="C65" s="259"/>
      <c r="D65" s="47"/>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T65" s="40"/>
      <c r="AU65" s="241" t="s">
        <v>6</v>
      </c>
      <c r="AW65" s="241"/>
      <c r="AX65" s="241"/>
      <c r="AY65" s="62" t="s">
        <v>3</v>
      </c>
      <c r="AZ65" s="62"/>
      <c r="BA65" s="63"/>
      <c r="BB65" s="63"/>
      <c r="BC65" s="60"/>
      <c r="BD65" s="63"/>
      <c r="BE65" s="62"/>
      <c r="BF65" s="62"/>
      <c r="BG65" s="54"/>
      <c r="BH65" s="55"/>
      <c r="BI65" s="54"/>
      <c r="BJ65" s="55"/>
      <c r="BK65" s="338"/>
      <c r="BL65" s="339"/>
      <c r="BM65" s="57"/>
      <c r="BN65" s="57"/>
      <c r="BO65"/>
    </row>
    <row r="66" spans="1:67" s="28" customFormat="1" ht="11.25" customHeight="1" x14ac:dyDescent="0.2">
      <c r="A66" s="241"/>
      <c r="B66" s="237"/>
      <c r="C66" s="259"/>
      <c r="D66" s="47"/>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T66" s="40"/>
      <c r="AU66" s="58"/>
      <c r="AW66" s="58"/>
      <c r="AX66" s="58"/>
      <c r="AY66" s="58"/>
      <c r="AZ66" s="58"/>
      <c r="BC66" s="64"/>
      <c r="BD66" s="65"/>
      <c r="BE66" s="50"/>
      <c r="BF66" s="51"/>
      <c r="BG66" s="66"/>
      <c r="BH66" s="66"/>
      <c r="BI66" s="50"/>
      <c r="BJ66" s="51"/>
      <c r="BK66" s="338"/>
      <c r="BL66" s="339"/>
      <c r="BM66" s="57"/>
      <c r="BN66" s="57"/>
    </row>
    <row r="67" spans="1:67" s="28" customFormat="1" ht="11.25" customHeight="1" x14ac:dyDescent="0.2">
      <c r="A67" s="241"/>
      <c r="B67" s="237"/>
      <c r="C67" s="259"/>
      <c r="D67" s="47"/>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T67" s="40"/>
      <c r="AU67" s="241" t="s">
        <v>7</v>
      </c>
      <c r="AW67" s="241"/>
      <c r="AX67" s="52"/>
      <c r="AY67" s="52"/>
      <c r="AZ67" s="52" t="s">
        <v>3</v>
      </c>
      <c r="BA67" s="53"/>
      <c r="BB67" s="53"/>
      <c r="BC67" s="67"/>
      <c r="BD67" s="68"/>
      <c r="BE67" s="54"/>
      <c r="BF67" s="55"/>
      <c r="BG67" s="56"/>
      <c r="BH67" s="56"/>
      <c r="BI67" s="54"/>
      <c r="BJ67" s="55"/>
      <c r="BK67" s="338"/>
      <c r="BL67" s="339"/>
      <c r="BM67" s="57"/>
      <c r="BN67" s="57"/>
      <c r="BO67"/>
    </row>
    <row r="68" spans="1:67" s="28" customFormat="1" ht="6" customHeight="1" thickBot="1" x14ac:dyDescent="0.25">
      <c r="A68" s="241"/>
      <c r="B68" s="238"/>
      <c r="C68" s="30"/>
      <c r="D68" s="48"/>
      <c r="E68" s="29"/>
      <c r="F68" s="29"/>
      <c r="G68" s="29"/>
      <c r="H68" s="29"/>
      <c r="I68" s="29"/>
      <c r="J68" s="29"/>
      <c r="K68" s="29"/>
      <c r="L68" s="29"/>
      <c r="M68" s="29"/>
      <c r="N68" s="29"/>
      <c r="O68" s="29"/>
      <c r="P68" s="29"/>
      <c r="Q68" s="29"/>
      <c r="R68" s="29"/>
      <c r="S68" s="29"/>
      <c r="T68" s="29"/>
      <c r="U68" s="29"/>
      <c r="V68" s="29"/>
      <c r="W68" s="29"/>
      <c r="X68" s="29"/>
      <c r="Y68" s="29"/>
      <c r="Z68" s="206"/>
      <c r="AA68" s="206"/>
      <c r="AB68" s="206"/>
      <c r="AC68" s="206"/>
      <c r="AD68" s="206"/>
      <c r="AE68" s="206"/>
      <c r="AF68" s="206"/>
      <c r="AG68" s="206"/>
      <c r="AH68" s="206"/>
      <c r="AI68" s="206"/>
      <c r="AJ68" s="206"/>
      <c r="AK68" s="206"/>
      <c r="AL68" s="206"/>
      <c r="AM68" s="206"/>
      <c r="AN68" s="206"/>
      <c r="AO68" s="206"/>
      <c r="AP68" s="206"/>
      <c r="AQ68" s="206"/>
      <c r="AR68" s="206"/>
      <c r="AS68" s="206"/>
      <c r="AT68" s="44"/>
      <c r="AU68" s="29"/>
      <c r="AV68" s="29"/>
      <c r="AW68" s="29"/>
      <c r="AX68" s="29"/>
      <c r="AY68" s="29"/>
      <c r="AZ68" s="29"/>
      <c r="BA68" s="29"/>
      <c r="BB68" s="29"/>
      <c r="BC68" s="29"/>
      <c r="BD68" s="29"/>
      <c r="BE68" s="29"/>
      <c r="BF68" s="29"/>
      <c r="BG68" s="29"/>
      <c r="BH68" s="29"/>
      <c r="BI68" s="29"/>
      <c r="BJ68" s="29"/>
      <c r="BK68" s="29"/>
      <c r="BL68" s="339"/>
      <c r="BM68" s="57"/>
      <c r="BN68" s="57"/>
      <c r="BO68"/>
    </row>
    <row r="69" spans="1:67" ht="6" customHeight="1" x14ac:dyDescent="0.2">
      <c r="A69" s="241"/>
      <c r="B69" s="32"/>
      <c r="C69" s="33"/>
      <c r="D69" s="34"/>
      <c r="E69" s="35"/>
      <c r="F69" s="36"/>
      <c r="G69" s="36"/>
      <c r="H69" s="36"/>
      <c r="I69" s="36"/>
      <c r="J69" s="36"/>
      <c r="K69" s="36"/>
      <c r="L69" s="36"/>
      <c r="M69" s="36"/>
      <c r="N69" s="36"/>
      <c r="O69" s="36"/>
      <c r="P69" s="36"/>
      <c r="Q69" s="36"/>
      <c r="R69" s="234"/>
      <c r="S69" s="234"/>
      <c r="T69" s="234"/>
      <c r="U69" s="234"/>
      <c r="V69" s="234"/>
      <c r="W69" s="234"/>
      <c r="X69" s="234"/>
      <c r="Y69" s="234"/>
      <c r="Z69" s="234"/>
      <c r="AA69" s="234"/>
      <c r="AB69" s="234"/>
      <c r="AC69" s="234"/>
      <c r="AD69" s="234"/>
      <c r="AE69" s="234"/>
      <c r="AF69" s="234"/>
      <c r="AG69" s="234"/>
      <c r="AH69" s="234"/>
      <c r="AI69" s="234"/>
      <c r="AJ69" s="227"/>
      <c r="AK69" s="227"/>
      <c r="AL69" s="227"/>
      <c r="AM69" s="227"/>
      <c r="AN69" s="227"/>
      <c r="AO69" s="227"/>
      <c r="AP69" s="227"/>
      <c r="AQ69" s="227"/>
      <c r="AR69" s="227"/>
      <c r="AS69" s="227"/>
      <c r="AT69" s="36"/>
      <c r="AU69" s="36"/>
      <c r="AV69" s="36"/>
      <c r="AW69" s="36"/>
      <c r="AX69" s="36"/>
      <c r="AY69" s="36"/>
      <c r="AZ69" s="36"/>
      <c r="BA69" s="36"/>
      <c r="BB69" s="36"/>
      <c r="BC69" s="36"/>
      <c r="BD69" s="36"/>
      <c r="BE69" s="36"/>
      <c r="BF69" s="36"/>
      <c r="BG69" s="36"/>
      <c r="BH69" s="36"/>
      <c r="BI69" s="36"/>
      <c r="BJ69" s="36"/>
      <c r="BK69" s="36"/>
      <c r="BL69" s="373"/>
      <c r="BM69" s="227"/>
      <c r="BN69" s="228"/>
    </row>
    <row r="70" spans="1:67" ht="11.25" customHeight="1" x14ac:dyDescent="0.2">
      <c r="A70" s="241"/>
      <c r="B70" s="37"/>
      <c r="C70" s="266">
        <v>212</v>
      </c>
      <c r="D70" s="39"/>
      <c r="E70" s="40"/>
      <c r="F70" s="432" t="s">
        <v>160</v>
      </c>
      <c r="G70" s="432"/>
      <c r="H70" s="432"/>
      <c r="I70" s="432"/>
      <c r="J70" s="432"/>
      <c r="K70" s="432"/>
      <c r="L70" s="432"/>
      <c r="M70" s="432"/>
      <c r="N70" s="432"/>
      <c r="O70" s="282"/>
      <c r="P70" s="282"/>
      <c r="Q70" s="282"/>
      <c r="R70" s="282"/>
      <c r="S70" s="282"/>
      <c r="T70" s="241"/>
      <c r="U70" s="282"/>
      <c r="V70" s="282"/>
      <c r="W70" s="282"/>
      <c r="X70" s="282"/>
      <c r="Z70" s="282"/>
      <c r="AA70" s="282"/>
      <c r="AB70" s="262" t="s">
        <v>197</v>
      </c>
      <c r="AC70" s="282"/>
      <c r="AD70" s="282"/>
      <c r="AE70" s="282"/>
      <c r="AF70" s="282"/>
      <c r="AG70" s="282"/>
      <c r="AH70" s="282"/>
      <c r="AJ70" s="282"/>
      <c r="AK70" s="282"/>
      <c r="AM70" s="282"/>
      <c r="AN70" s="282"/>
      <c r="AO70" s="282"/>
      <c r="AP70" s="282"/>
      <c r="AQ70" s="262" t="s">
        <v>198</v>
      </c>
      <c r="AR70" s="282"/>
      <c r="AS70" s="282"/>
      <c r="AT70" s="241"/>
      <c r="AV70" s="241"/>
      <c r="AW70" s="241"/>
      <c r="AX70" s="241"/>
      <c r="AY70" s="241"/>
      <c r="AZ70" s="241"/>
      <c r="BA70" s="138"/>
      <c r="BB70" s="52"/>
      <c r="BC70" s="52"/>
      <c r="BD70" s="52"/>
      <c r="BE70" s="52"/>
      <c r="BF70" s="52"/>
      <c r="BG70" s="52"/>
      <c r="BH70" s="52"/>
      <c r="BJ70" s="71"/>
      <c r="BK70" s="241"/>
      <c r="BL70" s="375"/>
      <c r="BM70" s="138"/>
      <c r="BN70" s="226"/>
    </row>
    <row r="71" spans="1:67" ht="11.25" customHeight="1" x14ac:dyDescent="0.2">
      <c r="A71" s="241"/>
      <c r="B71" s="37"/>
      <c r="C71" s="259"/>
      <c r="D71" s="39"/>
      <c r="E71" s="40"/>
      <c r="F71" s="282"/>
      <c r="G71" s="282"/>
      <c r="H71" s="282"/>
      <c r="I71" s="282"/>
      <c r="J71" s="282"/>
      <c r="K71" s="282"/>
      <c r="L71" s="282"/>
      <c r="M71" s="282"/>
      <c r="N71" s="282"/>
      <c r="O71" s="282"/>
      <c r="P71" s="282"/>
      <c r="Q71" s="282"/>
      <c r="R71" s="282"/>
      <c r="S71" s="282"/>
      <c r="T71" s="282"/>
      <c r="U71" s="282"/>
      <c r="V71" s="282"/>
      <c r="W71" s="282"/>
      <c r="Y71" s="282"/>
      <c r="Z71" s="282"/>
      <c r="AA71" s="282"/>
      <c r="AB71" s="72" t="s">
        <v>138</v>
      </c>
      <c r="AC71" s="282"/>
      <c r="AD71" s="282"/>
      <c r="AE71" s="282"/>
      <c r="AF71" s="282"/>
      <c r="AG71" s="282"/>
      <c r="AH71" s="282"/>
      <c r="AJ71" s="282"/>
      <c r="AK71" s="282"/>
      <c r="AL71" s="282"/>
      <c r="AM71" s="282"/>
      <c r="AN71" s="282"/>
      <c r="AO71" s="282"/>
      <c r="AP71" s="282"/>
      <c r="AQ71" s="72" t="s">
        <v>138</v>
      </c>
      <c r="AR71" s="282"/>
      <c r="AS71" s="282"/>
      <c r="AT71" s="241"/>
      <c r="AV71" s="241"/>
      <c r="AW71" s="241"/>
      <c r="AX71" s="241"/>
      <c r="AY71" s="241"/>
      <c r="AZ71" s="241"/>
      <c r="BA71" s="138"/>
      <c r="BB71" s="52"/>
      <c r="BC71" s="52"/>
      <c r="BD71" s="52"/>
      <c r="BE71" s="52"/>
      <c r="BF71" s="52"/>
      <c r="BG71" s="52"/>
      <c r="BH71" s="52"/>
      <c r="BJ71" s="71"/>
      <c r="BK71" s="241"/>
      <c r="BL71" s="375"/>
      <c r="BM71" s="138"/>
      <c r="BN71" s="348">
        <v>214</v>
      </c>
    </row>
    <row r="72" spans="1:67" ht="6" customHeight="1" thickBot="1" x14ac:dyDescent="0.25">
      <c r="A72" s="241"/>
      <c r="B72" s="42"/>
      <c r="C72" s="30"/>
      <c r="D72" s="43"/>
      <c r="E72" s="44"/>
      <c r="F72" s="29"/>
      <c r="G72" s="29"/>
      <c r="H72" s="29"/>
      <c r="I72" s="29"/>
      <c r="J72" s="29"/>
      <c r="K72" s="29"/>
      <c r="L72" s="29"/>
      <c r="M72" s="29"/>
      <c r="N72" s="29"/>
      <c r="O72" s="29"/>
      <c r="P72" s="29"/>
      <c r="Q72" s="29"/>
      <c r="R72" s="231"/>
      <c r="S72" s="231"/>
      <c r="T72" s="231"/>
      <c r="U72" s="231"/>
      <c r="V72" s="231"/>
      <c r="W72" s="231"/>
      <c r="X72" s="231"/>
      <c r="Y72" s="231"/>
      <c r="Z72" s="231"/>
      <c r="AA72" s="231"/>
      <c r="AB72" s="231"/>
      <c r="AC72" s="231"/>
      <c r="AD72" s="231"/>
      <c r="AE72" s="231"/>
      <c r="AF72" s="231"/>
      <c r="AG72" s="231"/>
      <c r="AH72" s="231"/>
      <c r="AI72" s="231"/>
      <c r="AJ72" s="229"/>
      <c r="AK72" s="229"/>
      <c r="AL72" s="229"/>
      <c r="AM72" s="229"/>
      <c r="AN72" s="229"/>
      <c r="AO72" s="229"/>
      <c r="AP72" s="229"/>
      <c r="AQ72" s="229"/>
      <c r="AR72" s="229"/>
      <c r="AS72" s="229"/>
      <c r="AT72" s="29"/>
      <c r="AU72" s="29"/>
      <c r="AV72" s="29"/>
      <c r="AW72" s="29"/>
      <c r="AX72" s="29"/>
      <c r="AY72" s="29"/>
      <c r="AZ72" s="29"/>
      <c r="BA72" s="29"/>
      <c r="BB72" s="29"/>
      <c r="BC72" s="29"/>
      <c r="BD72" s="29"/>
      <c r="BE72" s="29"/>
      <c r="BF72" s="29"/>
      <c r="BG72" s="29"/>
      <c r="BH72" s="29"/>
      <c r="BI72" s="29"/>
      <c r="BJ72" s="29"/>
      <c r="BK72" s="29"/>
      <c r="BL72" s="374"/>
      <c r="BM72" s="229"/>
      <c r="BN72" s="230"/>
    </row>
    <row r="73" spans="1:67" ht="6" customHeight="1" x14ac:dyDescent="0.2">
      <c r="A73" s="241"/>
      <c r="B73" s="32"/>
      <c r="C73" s="33"/>
      <c r="D73" s="34"/>
      <c r="E73" s="35"/>
      <c r="F73" s="36"/>
      <c r="G73" s="36"/>
      <c r="H73" s="36"/>
      <c r="I73" s="36"/>
      <c r="J73" s="36"/>
      <c r="K73" s="36"/>
      <c r="L73" s="36"/>
      <c r="M73" s="36"/>
      <c r="N73" s="36"/>
      <c r="O73" s="36"/>
      <c r="P73" s="36"/>
      <c r="Q73" s="36"/>
      <c r="R73" s="234"/>
      <c r="S73" s="234"/>
      <c r="T73" s="234"/>
      <c r="U73" s="234"/>
      <c r="V73" s="234"/>
      <c r="W73" s="234"/>
      <c r="X73" s="234"/>
      <c r="Y73" s="234"/>
      <c r="Z73" s="234"/>
      <c r="AA73" s="234"/>
      <c r="AB73" s="234"/>
      <c r="AC73" s="234"/>
      <c r="AD73" s="234"/>
      <c r="AE73" s="234"/>
      <c r="AF73" s="234"/>
      <c r="AG73" s="234"/>
      <c r="AH73" s="234"/>
      <c r="AI73" s="234"/>
      <c r="AJ73" s="227"/>
      <c r="AK73" s="227"/>
      <c r="AL73" s="227"/>
      <c r="AM73" s="227"/>
      <c r="AN73" s="227"/>
      <c r="AO73" s="227"/>
      <c r="AP73" s="227"/>
      <c r="AQ73" s="227"/>
      <c r="AR73" s="227"/>
      <c r="AS73" s="227"/>
      <c r="AT73" s="36"/>
      <c r="AU73" s="36"/>
      <c r="AV73" s="36"/>
      <c r="AW73" s="36"/>
      <c r="AX73" s="36"/>
      <c r="AY73" s="36"/>
      <c r="AZ73" s="36"/>
      <c r="BA73" s="36"/>
      <c r="BB73" s="36"/>
      <c r="BC73" s="36"/>
      <c r="BD73" s="36"/>
      <c r="BE73" s="36"/>
      <c r="BF73" s="36"/>
      <c r="BG73" s="36"/>
      <c r="BH73" s="36"/>
      <c r="BI73" s="36"/>
      <c r="BJ73" s="36"/>
      <c r="BK73" s="36"/>
      <c r="BL73" s="373"/>
      <c r="BM73" s="227"/>
      <c r="BN73" s="228"/>
    </row>
    <row r="74" spans="1:67" ht="11.25" customHeight="1" x14ac:dyDescent="0.2">
      <c r="A74" s="241"/>
      <c r="B74" s="37"/>
      <c r="C74" s="266">
        <v>213</v>
      </c>
      <c r="D74" s="39"/>
      <c r="E74" s="40"/>
      <c r="F74" s="432" t="s">
        <v>161</v>
      </c>
      <c r="G74" s="432"/>
      <c r="H74" s="432"/>
      <c r="I74" s="432"/>
      <c r="J74" s="432"/>
      <c r="K74" s="432"/>
      <c r="L74" s="432"/>
      <c r="M74" s="432"/>
      <c r="N74" s="432"/>
      <c r="O74" s="282"/>
      <c r="P74" s="282"/>
      <c r="Q74" s="282"/>
      <c r="R74" s="282"/>
      <c r="S74" s="282"/>
      <c r="T74" s="241"/>
      <c r="U74" s="282"/>
      <c r="V74" s="282"/>
      <c r="W74" s="282"/>
      <c r="X74" s="282"/>
      <c r="Z74" s="282"/>
      <c r="AA74" s="282"/>
      <c r="AB74" s="262" t="s">
        <v>18</v>
      </c>
      <c r="AC74" s="282"/>
      <c r="AD74" s="282"/>
      <c r="AE74" s="282"/>
      <c r="AF74" s="282"/>
      <c r="AG74" s="282"/>
      <c r="AH74" s="282"/>
      <c r="AJ74" s="282"/>
      <c r="AK74" s="282"/>
      <c r="AM74" s="282"/>
      <c r="AN74" s="282"/>
      <c r="AO74" s="282"/>
      <c r="AP74" s="282"/>
      <c r="AQ74" s="72" t="s">
        <v>243</v>
      </c>
      <c r="AR74" s="282"/>
      <c r="AS74" s="282"/>
      <c r="AT74" s="241"/>
      <c r="AV74" s="241"/>
      <c r="AW74" s="241"/>
      <c r="AX74" s="241"/>
      <c r="AY74" s="241"/>
      <c r="AZ74" s="241"/>
      <c r="BA74" s="138"/>
      <c r="BB74" s="52"/>
      <c r="BC74" s="52"/>
      <c r="BD74" s="52"/>
      <c r="BE74" s="52"/>
      <c r="BF74" s="52"/>
      <c r="BG74" s="52"/>
      <c r="BH74" s="52"/>
      <c r="BJ74" s="71"/>
      <c r="BK74" s="241"/>
      <c r="BL74" s="375"/>
      <c r="BM74" s="138"/>
      <c r="BN74" s="226"/>
    </row>
    <row r="75" spans="1:67" ht="11.25" customHeight="1" x14ac:dyDescent="0.2">
      <c r="A75" s="241"/>
      <c r="B75" s="37"/>
      <c r="C75" s="259"/>
      <c r="D75" s="39"/>
      <c r="E75" s="40"/>
      <c r="F75" s="282"/>
      <c r="G75" s="282"/>
      <c r="H75" s="282"/>
      <c r="I75" s="282"/>
      <c r="J75" s="282"/>
      <c r="K75" s="282"/>
      <c r="L75" s="282"/>
      <c r="M75" s="282"/>
      <c r="N75" s="282"/>
      <c r="O75" s="282"/>
      <c r="P75" s="282"/>
      <c r="Q75" s="282"/>
      <c r="R75" s="282"/>
      <c r="S75" s="282"/>
      <c r="T75" s="282"/>
      <c r="U75" s="282"/>
      <c r="V75" s="282"/>
      <c r="W75" s="282"/>
      <c r="Y75" s="282"/>
      <c r="Z75" s="282"/>
      <c r="AA75" s="282"/>
      <c r="AB75" s="72"/>
      <c r="AC75" s="282"/>
      <c r="AD75" s="282"/>
      <c r="AE75" s="282"/>
      <c r="AF75" s="282"/>
      <c r="AG75" s="282"/>
      <c r="AH75" s="282"/>
      <c r="AJ75" s="282"/>
      <c r="AK75" s="282"/>
      <c r="AL75" s="282"/>
      <c r="AM75" s="282"/>
      <c r="AN75" s="282"/>
      <c r="AO75" s="282"/>
      <c r="AP75" s="282"/>
      <c r="AR75" s="282"/>
      <c r="AS75" s="282"/>
      <c r="AT75" s="241"/>
      <c r="AV75" s="241"/>
      <c r="AW75" s="241"/>
      <c r="AX75" s="241"/>
      <c r="AY75" s="241"/>
      <c r="AZ75" s="241"/>
      <c r="BA75" s="138"/>
      <c r="BB75" s="52"/>
      <c r="BC75" s="52"/>
      <c r="BD75" s="52"/>
      <c r="BE75" s="52"/>
      <c r="BF75" s="52"/>
      <c r="BG75" s="52"/>
      <c r="BH75" s="52"/>
      <c r="BJ75" s="71"/>
      <c r="BK75" s="241"/>
      <c r="BL75" s="375"/>
      <c r="BM75" s="138"/>
      <c r="BN75" s="348">
        <v>217</v>
      </c>
    </row>
    <row r="76" spans="1:67" ht="6" customHeight="1" thickBot="1" x14ac:dyDescent="0.25">
      <c r="A76" s="241"/>
      <c r="B76" s="42"/>
      <c r="C76" s="30"/>
      <c r="D76" s="43"/>
      <c r="E76" s="44"/>
      <c r="F76" s="29"/>
      <c r="G76" s="29"/>
      <c r="H76" s="29"/>
      <c r="I76" s="29"/>
      <c r="J76" s="29"/>
      <c r="K76" s="29"/>
      <c r="L76" s="29"/>
      <c r="M76" s="29"/>
      <c r="N76" s="29"/>
      <c r="O76" s="29"/>
      <c r="P76" s="29"/>
      <c r="Q76" s="29"/>
      <c r="R76" s="231"/>
      <c r="S76" s="231"/>
      <c r="T76" s="231"/>
      <c r="U76" s="231"/>
      <c r="V76" s="231"/>
      <c r="W76" s="231"/>
      <c r="X76" s="231"/>
      <c r="Y76" s="231"/>
      <c r="Z76" s="231"/>
      <c r="AA76" s="231"/>
      <c r="AB76" s="231"/>
      <c r="AC76" s="231"/>
      <c r="AD76" s="231"/>
      <c r="AE76" s="231"/>
      <c r="AF76" s="231"/>
      <c r="AG76" s="231"/>
      <c r="AH76" s="231"/>
      <c r="AI76" s="231"/>
      <c r="AJ76" s="229"/>
      <c r="AK76" s="229"/>
      <c r="AL76" s="229"/>
      <c r="AM76" s="229"/>
      <c r="AN76" s="229"/>
      <c r="AO76" s="229"/>
      <c r="AP76" s="229"/>
      <c r="AQ76" s="229"/>
      <c r="AR76" s="229"/>
      <c r="AS76" s="229"/>
      <c r="AT76" s="29"/>
      <c r="AU76" s="29"/>
      <c r="AV76" s="29"/>
      <c r="AW76" s="29"/>
      <c r="AX76" s="29"/>
      <c r="AY76" s="29"/>
      <c r="AZ76" s="29"/>
      <c r="BA76" s="29"/>
      <c r="BB76" s="29"/>
      <c r="BC76" s="29"/>
      <c r="BD76" s="29"/>
      <c r="BE76" s="29"/>
      <c r="BF76" s="29"/>
      <c r="BG76" s="29"/>
      <c r="BH76" s="29"/>
      <c r="BI76" s="29"/>
      <c r="BJ76" s="29"/>
      <c r="BK76" s="29"/>
      <c r="BL76" s="374"/>
      <c r="BM76" s="229"/>
      <c r="BN76" s="230"/>
    </row>
    <row r="77" spans="1:67" ht="6" customHeight="1" x14ac:dyDescent="0.2">
      <c r="A77" s="241"/>
      <c r="B77" s="241"/>
      <c r="C77" s="259"/>
      <c r="D77" s="46"/>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T77" s="227"/>
      <c r="AU77" s="227"/>
      <c r="AV77" s="227"/>
      <c r="AW77" s="227"/>
      <c r="AX77" s="227"/>
      <c r="AY77" s="227"/>
      <c r="AZ77" s="227"/>
      <c r="BA77" s="227"/>
      <c r="BB77" s="227"/>
      <c r="BC77" s="227"/>
      <c r="BD77" s="227"/>
      <c r="BE77" s="227"/>
      <c r="BF77" s="227"/>
      <c r="BG77" s="227"/>
      <c r="BH77" s="227"/>
      <c r="BI77" s="227"/>
      <c r="BJ77" s="227"/>
      <c r="BK77" s="227"/>
    </row>
    <row r="78" spans="1:67" x14ac:dyDescent="0.2">
      <c r="A78" s="465" t="s">
        <v>126</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c r="BO78" s="275"/>
    </row>
    <row r="79" spans="1:67" ht="6" customHeight="1" thickBot="1" x14ac:dyDescent="0.25">
      <c r="A79" s="241"/>
      <c r="B79" s="241"/>
      <c r="C79" s="259"/>
      <c r="D79" s="46"/>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row>
    <row r="80" spans="1:67" ht="6" customHeight="1" x14ac:dyDescent="0.2">
      <c r="A80" s="58"/>
      <c r="B80" s="32"/>
      <c r="C80" s="33"/>
      <c r="D80" s="34"/>
      <c r="E80" s="35"/>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8"/>
    </row>
    <row r="81" spans="1:69" x14ac:dyDescent="0.2">
      <c r="A81" s="58"/>
      <c r="B81" s="37"/>
      <c r="C81" s="259"/>
      <c r="D81" s="39"/>
      <c r="E81" s="40"/>
      <c r="F81" s="441" t="s">
        <v>72</v>
      </c>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226"/>
      <c r="BL81" s="450" t="s">
        <v>1</v>
      </c>
      <c r="BM81" s="451"/>
      <c r="BN81" s="451"/>
    </row>
    <row r="82" spans="1:69" ht="6" customHeight="1" thickBot="1" x14ac:dyDescent="0.25">
      <c r="A82" s="58"/>
      <c r="B82" s="42"/>
      <c r="C82" s="30"/>
      <c r="D82" s="43"/>
      <c r="E82" s="44"/>
      <c r="F82" s="31"/>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30"/>
      <c r="BL82" s="233"/>
      <c r="BM82" s="229"/>
      <c r="BN82" s="229"/>
      <c r="BO82" s="138"/>
    </row>
    <row r="83" spans="1:69" ht="6" customHeight="1" thickBot="1" x14ac:dyDescent="0.25">
      <c r="A83" s="241"/>
      <c r="B83" s="241"/>
      <c r="C83" s="259"/>
      <c r="D83" s="46"/>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T83" s="229"/>
      <c r="AU83" s="229"/>
      <c r="AV83" s="229"/>
      <c r="AW83" s="229"/>
      <c r="AX83" s="229"/>
      <c r="AY83" s="229"/>
      <c r="AZ83" s="229"/>
      <c r="BA83" s="229"/>
      <c r="BB83" s="229"/>
      <c r="BC83" s="229"/>
      <c r="BD83" s="229"/>
      <c r="BE83" s="229"/>
      <c r="BF83" s="229"/>
      <c r="BG83" s="229"/>
      <c r="BH83" s="229"/>
      <c r="BI83" s="229"/>
      <c r="BJ83" s="229"/>
      <c r="BK83" s="229"/>
    </row>
    <row r="84" spans="1:69" ht="12.65" customHeight="1" thickBot="1" x14ac:dyDescent="0.25">
      <c r="A84" s="459" t="s">
        <v>79</v>
      </c>
      <c r="B84" s="457" t="s">
        <v>80</v>
      </c>
      <c r="C84" s="457"/>
      <c r="D84" s="457"/>
      <c r="E84" s="457"/>
      <c r="F84" s="457"/>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7"/>
      <c r="AY84" s="457"/>
      <c r="AZ84" s="457"/>
      <c r="BA84" s="457"/>
      <c r="BB84" s="457"/>
      <c r="BC84" s="457"/>
      <c r="BD84" s="457"/>
      <c r="BE84" s="457"/>
      <c r="BF84" s="457"/>
      <c r="BG84" s="457"/>
      <c r="BH84" s="457"/>
      <c r="BI84" s="457"/>
      <c r="BJ84" s="457"/>
      <c r="BK84" s="457"/>
      <c r="BL84" s="377"/>
      <c r="BM84" s="220"/>
      <c r="BN84" s="220"/>
      <c r="BO84" s="220"/>
      <c r="BP84" s="220"/>
      <c r="BQ84" s="220"/>
    </row>
    <row r="85" spans="1:69" ht="6" customHeight="1" x14ac:dyDescent="0.2">
      <c r="A85" s="460"/>
      <c r="B85" s="32"/>
      <c r="C85" s="33"/>
      <c r="D85" s="34"/>
      <c r="E85" s="35"/>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375"/>
      <c r="BM85" s="138"/>
      <c r="BN85" s="138"/>
      <c r="BO85" s="138"/>
      <c r="BP85" s="138"/>
    </row>
    <row r="86" spans="1:69" ht="11.25" customHeight="1" x14ac:dyDescent="0.2">
      <c r="A86" s="460"/>
      <c r="B86" s="37"/>
      <c r="C86" s="266">
        <v>214</v>
      </c>
      <c r="D86" s="39"/>
      <c r="E86" s="40"/>
      <c r="F86" s="432" t="str">
        <f ca="1">VLOOKUP(INDIRECT(ADDRESS(ROW(),COLUMN()-3)),Language_Translations,MATCH(Language_Selected,Language_Options,0),FALSE)</f>
        <v>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v>
      </c>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343"/>
      <c r="BM86" s="288"/>
      <c r="BN86" s="288"/>
      <c r="BO86" s="288"/>
      <c r="BP86" s="288"/>
    </row>
    <row r="87" spans="1:69" ht="11.25" customHeight="1" x14ac:dyDescent="0.2">
      <c r="A87" s="460"/>
      <c r="B87" s="37"/>
      <c r="C87" s="259"/>
      <c r="D87" s="39"/>
      <c r="E87" s="40"/>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343"/>
      <c r="BM87" s="288"/>
      <c r="BN87" s="288"/>
      <c r="BO87" s="288"/>
      <c r="BP87" s="288"/>
    </row>
    <row r="88" spans="1:69" ht="11.25" customHeight="1" x14ac:dyDescent="0.2">
      <c r="A88" s="460"/>
      <c r="B88" s="37"/>
      <c r="C88" s="259"/>
      <c r="D88" s="39"/>
      <c r="E88" s="40"/>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343"/>
      <c r="BM88" s="288"/>
      <c r="BN88" s="288"/>
      <c r="BO88" s="288"/>
      <c r="BP88" s="288"/>
    </row>
    <row r="89" spans="1:69" ht="11.25" customHeight="1" x14ac:dyDescent="0.2">
      <c r="A89" s="460"/>
      <c r="B89" s="37"/>
      <c r="C89" s="259"/>
      <c r="D89" s="39"/>
      <c r="E89" s="40"/>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c r="AZ89" s="432"/>
      <c r="BA89" s="432"/>
      <c r="BB89" s="432"/>
      <c r="BC89" s="432"/>
      <c r="BD89" s="432"/>
      <c r="BE89" s="432"/>
      <c r="BF89" s="432"/>
      <c r="BG89" s="432"/>
      <c r="BH89" s="432"/>
      <c r="BI89" s="432"/>
      <c r="BJ89" s="432"/>
      <c r="BK89" s="432"/>
      <c r="BL89" s="343"/>
      <c r="BM89" s="288"/>
      <c r="BN89" s="288"/>
      <c r="BO89" s="288"/>
      <c r="BP89" s="288"/>
    </row>
    <row r="90" spans="1:69" ht="11.25" customHeight="1" x14ac:dyDescent="0.2">
      <c r="A90" s="460"/>
      <c r="B90" s="37"/>
      <c r="C90" s="259"/>
      <c r="D90" s="39"/>
      <c r="E90" s="40"/>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c r="AZ90" s="432"/>
      <c r="BA90" s="432"/>
      <c r="BB90" s="432"/>
      <c r="BC90" s="432"/>
      <c r="BD90" s="432"/>
      <c r="BE90" s="432"/>
      <c r="BF90" s="432"/>
      <c r="BG90" s="432"/>
      <c r="BH90" s="432"/>
      <c r="BI90" s="432"/>
      <c r="BJ90" s="432"/>
      <c r="BK90" s="432"/>
      <c r="BL90" s="343"/>
      <c r="BM90" s="288"/>
      <c r="BN90" s="288"/>
      <c r="BO90" s="288"/>
      <c r="BP90" s="288"/>
    </row>
    <row r="91" spans="1:69" ht="11.25" customHeight="1" x14ac:dyDescent="0.2">
      <c r="A91" s="460"/>
      <c r="B91" s="37"/>
      <c r="C91" s="259"/>
      <c r="D91" s="39"/>
      <c r="E91" s="40"/>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c r="AZ91" s="432"/>
      <c r="BA91" s="432"/>
      <c r="BB91" s="432"/>
      <c r="BC91" s="432"/>
      <c r="BD91" s="432"/>
      <c r="BE91" s="432"/>
      <c r="BF91" s="432"/>
      <c r="BG91" s="432"/>
      <c r="BH91" s="432"/>
      <c r="BI91" s="432"/>
      <c r="BJ91" s="432"/>
      <c r="BK91" s="432"/>
      <c r="BL91" s="343"/>
      <c r="BM91" s="288"/>
      <c r="BN91" s="288"/>
      <c r="BO91" s="288"/>
      <c r="BP91" s="288"/>
    </row>
    <row r="92" spans="1:69" ht="11.25" customHeight="1" x14ac:dyDescent="0.2">
      <c r="A92" s="460"/>
      <c r="B92" s="37"/>
      <c r="C92" s="259"/>
      <c r="D92" s="39"/>
      <c r="E92" s="40"/>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c r="BB92" s="432"/>
      <c r="BC92" s="432"/>
      <c r="BD92" s="432"/>
      <c r="BE92" s="432"/>
      <c r="BF92" s="432"/>
      <c r="BG92" s="432"/>
      <c r="BH92" s="432"/>
      <c r="BI92" s="432"/>
      <c r="BJ92" s="432"/>
      <c r="BK92" s="432"/>
      <c r="BL92" s="343"/>
      <c r="BM92" s="288"/>
      <c r="BN92" s="288"/>
      <c r="BO92" s="288"/>
      <c r="BP92" s="288"/>
    </row>
    <row r="93" spans="1:69" ht="11.25" customHeight="1" x14ac:dyDescent="0.2">
      <c r="A93" s="460"/>
      <c r="B93" s="37"/>
      <c r="C93" s="259"/>
      <c r="D93" s="39"/>
      <c r="E93" s="40"/>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c r="BH93" s="432"/>
      <c r="BI93" s="432"/>
      <c r="BJ93" s="432"/>
      <c r="BK93" s="432"/>
      <c r="BL93" s="343"/>
      <c r="BM93" s="288"/>
      <c r="BN93" s="288"/>
      <c r="BO93" s="288"/>
      <c r="BP93" s="288"/>
    </row>
    <row r="94" spans="1:69" ht="11.25" customHeight="1" x14ac:dyDescent="0.2">
      <c r="A94" s="460"/>
      <c r="B94" s="37"/>
      <c r="C94" s="259"/>
      <c r="D94" s="39"/>
      <c r="E94" s="40"/>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343"/>
      <c r="BM94" s="288"/>
      <c r="BN94" s="288"/>
      <c r="BO94" s="288"/>
      <c r="BP94" s="288"/>
    </row>
    <row r="95" spans="1:69" ht="11.25" customHeight="1" x14ac:dyDescent="0.2">
      <c r="A95" s="460"/>
      <c r="B95" s="37"/>
      <c r="C95" s="259"/>
      <c r="D95" s="39"/>
      <c r="E95" s="40"/>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c r="BE95" s="432"/>
      <c r="BF95" s="432"/>
      <c r="BG95" s="432"/>
      <c r="BH95" s="432"/>
      <c r="BI95" s="432"/>
      <c r="BJ95" s="432"/>
      <c r="BK95" s="432"/>
      <c r="BL95" s="343"/>
      <c r="BM95" s="288"/>
      <c r="BN95" s="288"/>
      <c r="BO95" s="288"/>
      <c r="BP95" s="288"/>
    </row>
    <row r="96" spans="1:69" ht="11.25" customHeight="1" x14ac:dyDescent="0.2">
      <c r="A96" s="460"/>
      <c r="B96" s="37"/>
      <c r="C96" s="259"/>
      <c r="D96" s="39"/>
      <c r="E96" s="40"/>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c r="AZ96" s="432"/>
      <c r="BA96" s="432"/>
      <c r="BB96" s="432"/>
      <c r="BC96" s="432"/>
      <c r="BD96" s="432"/>
      <c r="BE96" s="432"/>
      <c r="BF96" s="432"/>
      <c r="BG96" s="432"/>
      <c r="BH96" s="432"/>
      <c r="BI96" s="432"/>
      <c r="BJ96" s="432"/>
      <c r="BK96" s="432"/>
      <c r="BL96" s="343"/>
      <c r="BM96" s="288"/>
      <c r="BN96" s="288"/>
      <c r="BO96" s="288"/>
      <c r="BP96" s="288"/>
    </row>
    <row r="97" spans="1:86" ht="11.25" customHeight="1" x14ac:dyDescent="0.2">
      <c r="A97" s="460"/>
      <c r="B97" s="37"/>
      <c r="C97" s="259"/>
      <c r="D97" s="39"/>
      <c r="E97" s="40"/>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32"/>
      <c r="BC97" s="432"/>
      <c r="BD97" s="432"/>
      <c r="BE97" s="432"/>
      <c r="BF97" s="432"/>
      <c r="BG97" s="432"/>
      <c r="BH97" s="432"/>
      <c r="BI97" s="432"/>
      <c r="BJ97" s="432"/>
      <c r="BK97" s="432"/>
      <c r="BL97" s="343"/>
      <c r="BM97" s="288"/>
      <c r="BN97" s="288"/>
      <c r="BO97" s="288"/>
      <c r="BP97" s="288"/>
    </row>
    <row r="98" spans="1:86" ht="11" customHeight="1" x14ac:dyDescent="0.2">
      <c r="A98" s="460"/>
      <c r="B98" s="37"/>
      <c r="C98" s="259"/>
      <c r="D98" s="39"/>
      <c r="E98" s="40"/>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343"/>
      <c r="BM98" s="288"/>
      <c r="BN98" s="288"/>
      <c r="BO98" s="288"/>
      <c r="BP98" s="288"/>
    </row>
    <row r="99" spans="1:86" ht="6" customHeight="1" thickBot="1" x14ac:dyDescent="0.25">
      <c r="A99" s="460"/>
      <c r="B99" s="42"/>
      <c r="C99" s="30"/>
      <c r="D99" s="43"/>
      <c r="E99" s="44"/>
      <c r="F99" s="29"/>
      <c r="G99" s="29"/>
      <c r="H99" s="29"/>
      <c r="I99" s="29"/>
      <c r="J99" s="29"/>
      <c r="K99" s="29"/>
      <c r="L99" s="29"/>
      <c r="M99" s="29"/>
      <c r="N99" s="29"/>
      <c r="O99" s="29"/>
      <c r="P99" s="29"/>
      <c r="Q99" s="29"/>
      <c r="R99" s="95"/>
      <c r="S99" s="29"/>
      <c r="T99" s="29"/>
      <c r="U99" s="29"/>
      <c r="V99" s="29"/>
      <c r="W99" s="29"/>
      <c r="X99" s="29"/>
      <c r="Y99" s="29"/>
      <c r="Z99" s="29"/>
      <c r="AA99" s="29"/>
      <c r="AB99" s="29"/>
      <c r="AC99" s="29"/>
      <c r="AD99" s="29"/>
      <c r="AE99" s="29"/>
      <c r="AF99" s="29"/>
      <c r="AG99" s="29"/>
      <c r="AH99" s="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375"/>
      <c r="BM99" s="138"/>
      <c r="BN99" s="138"/>
      <c r="BO99" s="138"/>
      <c r="BP99" s="138"/>
    </row>
    <row r="100" spans="1:86" s="28" customFormat="1" ht="6" customHeight="1" x14ac:dyDescent="0.2">
      <c r="A100" s="460"/>
      <c r="B100" s="235"/>
      <c r="C100" s="33"/>
      <c r="D100" s="45"/>
      <c r="E100" s="36"/>
      <c r="F100" s="36"/>
      <c r="G100" s="36"/>
      <c r="H100" s="36"/>
      <c r="I100" s="36"/>
      <c r="J100" s="36"/>
      <c r="K100" s="36"/>
      <c r="L100" s="36"/>
      <c r="M100" s="36"/>
      <c r="N100" s="36"/>
      <c r="O100" s="36"/>
      <c r="P100" s="36"/>
      <c r="Q100" s="36"/>
      <c r="R100" s="36"/>
      <c r="S100" s="36"/>
      <c r="T100" s="36"/>
      <c r="U100" s="36"/>
      <c r="V100" s="36"/>
      <c r="W100" s="36"/>
      <c r="X100" s="36"/>
      <c r="Y100" s="36"/>
      <c r="Z100" s="205"/>
      <c r="AA100" s="205"/>
      <c r="AB100" s="57"/>
      <c r="AC100" s="57"/>
      <c r="AD100" s="57"/>
      <c r="AE100" s="57"/>
      <c r="AF100" s="57"/>
      <c r="AG100" s="57"/>
      <c r="AH100" s="57"/>
      <c r="AI100" s="57"/>
      <c r="AJ100" s="57"/>
      <c r="AK100" s="57"/>
      <c r="AL100" s="57"/>
      <c r="AM100" s="57"/>
      <c r="AN100" s="57"/>
      <c r="AO100" s="57"/>
      <c r="AP100" s="57"/>
      <c r="AQ100" s="57"/>
      <c r="AR100" s="57"/>
      <c r="AT100" s="35"/>
      <c r="AU100" s="36"/>
      <c r="AV100" s="36"/>
      <c r="AW100" s="36"/>
      <c r="AX100" s="36"/>
      <c r="AY100" s="36"/>
      <c r="AZ100" s="36"/>
      <c r="BA100" s="36"/>
      <c r="BB100" s="36"/>
      <c r="BC100" s="36"/>
      <c r="BD100" s="36"/>
      <c r="BE100" s="36"/>
      <c r="BF100" s="36"/>
      <c r="BG100" s="36"/>
      <c r="BH100" s="36"/>
      <c r="BI100" s="36"/>
      <c r="BJ100" s="36"/>
      <c r="BK100" s="36"/>
      <c r="BL100" s="346"/>
      <c r="BM100" s="205"/>
      <c r="BN100" s="205"/>
      <c r="BO100"/>
    </row>
    <row r="101" spans="1:86" s="28" customFormat="1" ht="11.25" customHeight="1" x14ac:dyDescent="0.2">
      <c r="A101" s="460"/>
      <c r="B101" s="236">
        <v>112</v>
      </c>
      <c r="C101" s="266">
        <v>215</v>
      </c>
      <c r="D101" s="47"/>
      <c r="E101" s="432" t="s">
        <v>28</v>
      </c>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T101" s="40"/>
      <c r="AU101" s="88" t="s">
        <v>29</v>
      </c>
      <c r="AV101" s="88"/>
      <c r="AX101" s="88"/>
      <c r="AY101" s="88"/>
      <c r="AZ101" s="60" t="s">
        <v>3</v>
      </c>
      <c r="BA101" s="93"/>
      <c r="BB101" s="60"/>
      <c r="BC101" s="94"/>
      <c r="BD101" s="94"/>
      <c r="BE101" s="60"/>
      <c r="BF101" s="60"/>
      <c r="BG101" s="60"/>
      <c r="BH101" s="219"/>
      <c r="BI101" s="60"/>
      <c r="BJ101" s="88">
        <v>1</v>
      </c>
      <c r="BK101" s="241"/>
      <c r="BL101" s="339"/>
      <c r="BM101" s="57"/>
      <c r="BN101" s="57"/>
      <c r="BO101"/>
    </row>
    <row r="102" spans="1:86" s="28" customFormat="1" ht="11.25" customHeight="1" x14ac:dyDescent="0.2">
      <c r="A102" s="460"/>
      <c r="B102" s="237"/>
      <c r="C102" s="259"/>
      <c r="D102" s="47"/>
      <c r="E102" s="432"/>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T102" s="40"/>
      <c r="AU102" s="88" t="s">
        <v>121</v>
      </c>
      <c r="AV102" s="218"/>
      <c r="AX102" s="218"/>
      <c r="AY102" s="218"/>
      <c r="AZ102" s="239" t="s">
        <v>3</v>
      </c>
      <c r="BA102" s="239"/>
      <c r="BB102" s="60"/>
      <c r="BC102" s="94"/>
      <c r="BD102" s="94"/>
      <c r="BE102" s="60"/>
      <c r="BF102" s="60"/>
      <c r="BG102" s="60"/>
      <c r="BH102" s="219"/>
      <c r="BI102" s="60"/>
      <c r="BJ102" s="88">
        <v>2</v>
      </c>
      <c r="BK102" s="241"/>
      <c r="BL102" s="339"/>
      <c r="BM102" s="57"/>
      <c r="BN102" s="57"/>
      <c r="BO102"/>
    </row>
    <row r="103" spans="1:86" s="28" customFormat="1" ht="11.25" customHeight="1" x14ac:dyDescent="0.2">
      <c r="A103" s="460"/>
      <c r="B103" s="237"/>
      <c r="C103" s="259"/>
      <c r="D103" s="47"/>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T103" s="40"/>
      <c r="AU103" s="88" t="s">
        <v>128</v>
      </c>
      <c r="AV103" s="217"/>
      <c r="AX103" s="217"/>
      <c r="AY103" s="217"/>
      <c r="AZ103" s="217"/>
      <c r="BA103" s="217"/>
      <c r="BB103" s="217"/>
      <c r="BC103" s="217"/>
      <c r="BD103" s="217"/>
      <c r="BE103" s="217"/>
      <c r="BF103" s="88"/>
      <c r="BG103" s="60" t="s">
        <v>3</v>
      </c>
      <c r="BH103" s="60"/>
      <c r="BI103" s="60"/>
      <c r="BJ103" s="88">
        <v>3</v>
      </c>
      <c r="BK103" s="241"/>
      <c r="BL103" s="339"/>
      <c r="BM103" s="57"/>
      <c r="BN103" s="340"/>
      <c r="BO103"/>
    </row>
    <row r="104" spans="1:86" s="28" customFormat="1" ht="6" customHeight="1" thickBot="1" x14ac:dyDescent="0.25">
      <c r="A104" s="460"/>
      <c r="B104" s="238"/>
      <c r="C104" s="30"/>
      <c r="D104" s="48"/>
      <c r="E104" s="29"/>
      <c r="F104" s="29"/>
      <c r="G104" s="29"/>
      <c r="H104" s="29"/>
      <c r="I104" s="29"/>
      <c r="J104" s="29"/>
      <c r="K104" s="29"/>
      <c r="L104" s="29"/>
      <c r="M104" s="29"/>
      <c r="N104" s="29"/>
      <c r="O104" s="29"/>
      <c r="P104" s="29"/>
      <c r="Q104" s="29"/>
      <c r="R104" s="29"/>
      <c r="S104" s="29"/>
      <c r="T104" s="29"/>
      <c r="U104" s="29"/>
      <c r="V104" s="29"/>
      <c r="W104" s="29"/>
      <c r="X104" s="29"/>
      <c r="Y104" s="29"/>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44"/>
      <c r="AU104" s="29"/>
      <c r="AV104" s="95"/>
      <c r="AW104" s="95"/>
      <c r="AX104" s="95"/>
      <c r="AY104" s="95"/>
      <c r="AZ104" s="95"/>
      <c r="BA104" s="95"/>
      <c r="BB104" s="95"/>
      <c r="BC104" s="95"/>
      <c r="BD104" s="95"/>
      <c r="BE104" s="95"/>
      <c r="BF104" s="95"/>
      <c r="BG104" s="95"/>
      <c r="BH104" s="95"/>
      <c r="BI104" s="95"/>
      <c r="BJ104" s="95"/>
      <c r="BK104" s="29"/>
      <c r="BL104" s="342"/>
      <c r="BM104" s="206"/>
      <c r="BN104" s="206"/>
      <c r="BO104"/>
      <c r="BU104"/>
      <c r="BV104"/>
      <c r="BW104"/>
      <c r="BX104"/>
      <c r="BY104"/>
      <c r="BZ104"/>
      <c r="CA104"/>
      <c r="CB104"/>
      <c r="CC104"/>
      <c r="CD104"/>
      <c r="CE104"/>
      <c r="CF104"/>
      <c r="CG104"/>
      <c r="CH104"/>
    </row>
    <row r="105" spans="1:86" s="28" customFormat="1" ht="6" customHeight="1" x14ac:dyDescent="0.2">
      <c r="A105" s="460"/>
      <c r="B105" s="235"/>
      <c r="C105" s="33"/>
      <c r="D105" s="45"/>
      <c r="E105" s="36"/>
      <c r="F105" s="36"/>
      <c r="G105" s="36"/>
      <c r="H105" s="36"/>
      <c r="I105" s="36"/>
      <c r="J105" s="36"/>
      <c r="K105" s="36"/>
      <c r="L105" s="36"/>
      <c r="M105" s="36"/>
      <c r="N105" s="36"/>
      <c r="O105" s="36"/>
      <c r="P105" s="36"/>
      <c r="Q105" s="36"/>
      <c r="R105" s="36"/>
      <c r="S105" s="36"/>
      <c r="T105" s="36"/>
      <c r="U105" s="36"/>
      <c r="V105" s="36"/>
      <c r="W105" s="36"/>
      <c r="X105" s="36"/>
      <c r="Y105" s="36"/>
      <c r="Z105" s="205"/>
      <c r="AA105" s="205"/>
      <c r="AB105" s="57"/>
      <c r="AC105" s="57"/>
      <c r="AD105" s="57"/>
      <c r="AE105" s="57"/>
      <c r="AF105" s="57"/>
      <c r="AG105" s="57"/>
      <c r="AH105" s="57"/>
      <c r="AI105" s="57"/>
      <c r="AJ105" s="57"/>
      <c r="AK105" s="57"/>
      <c r="AL105" s="57"/>
      <c r="AM105" s="57"/>
      <c r="AN105" s="57"/>
      <c r="AO105" s="57"/>
      <c r="AP105" s="57"/>
      <c r="AQ105" s="57"/>
      <c r="AR105" s="57"/>
      <c r="AT105" s="35"/>
      <c r="AU105" s="36"/>
      <c r="AV105" s="36"/>
      <c r="AW105" s="36"/>
      <c r="AX105" s="36"/>
      <c r="AY105" s="36"/>
      <c r="AZ105" s="36"/>
      <c r="BA105" s="36"/>
      <c r="BB105" s="36"/>
      <c r="BC105" s="36"/>
      <c r="BD105" s="36"/>
      <c r="BE105" s="36"/>
      <c r="BF105" s="36"/>
      <c r="BG105" s="36"/>
      <c r="BH105" s="36"/>
      <c r="BI105" s="36"/>
      <c r="BJ105" s="36"/>
      <c r="BK105" s="36"/>
      <c r="BL105" s="339"/>
      <c r="BO105"/>
      <c r="BU105"/>
      <c r="BV105"/>
      <c r="BW105"/>
      <c r="BX105"/>
      <c r="BY105"/>
      <c r="BZ105"/>
      <c r="CA105"/>
      <c r="CB105"/>
      <c r="CC105"/>
      <c r="CD105"/>
      <c r="CE105"/>
      <c r="CF105"/>
      <c r="CG105"/>
      <c r="CH105"/>
    </row>
    <row r="106" spans="1:86" s="28" customFormat="1" ht="11.25" customHeight="1" x14ac:dyDescent="0.2">
      <c r="A106" s="460"/>
      <c r="B106" s="236"/>
      <c r="C106" s="266">
        <v>216</v>
      </c>
      <c r="D106" s="47"/>
      <c r="E106" s="432" t="s">
        <v>191</v>
      </c>
      <c r="F106" s="432"/>
      <c r="G106" s="432"/>
      <c r="H106" s="432"/>
      <c r="I106" s="432"/>
      <c r="J106" s="432"/>
      <c r="K106" s="432"/>
      <c r="L106" s="432"/>
      <c r="M106" s="432"/>
      <c r="N106" s="432"/>
      <c r="O106" s="432"/>
      <c r="P106" s="43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T106" s="40"/>
      <c r="AU106" s="56"/>
      <c r="AV106" s="225"/>
      <c r="AW106" s="56"/>
      <c r="AX106" s="241"/>
      <c r="AY106" s="241"/>
      <c r="AZ106" s="241"/>
      <c r="BA106" s="241"/>
      <c r="BB106" s="241"/>
      <c r="BC106" s="241"/>
      <c r="BD106" s="241"/>
      <c r="BE106" s="241"/>
      <c r="BF106" s="241"/>
      <c r="BG106" s="241"/>
      <c r="BH106" s="241"/>
      <c r="BI106" s="241"/>
      <c r="BJ106" s="88"/>
      <c r="BK106" s="241"/>
      <c r="BL106" s="339"/>
      <c r="BO106"/>
      <c r="BU106"/>
      <c r="BV106"/>
      <c r="BW106"/>
      <c r="BX106"/>
      <c r="BY106"/>
      <c r="BZ106"/>
      <c r="CA106"/>
      <c r="CB106"/>
      <c r="CC106"/>
      <c r="CD106"/>
      <c r="CE106"/>
      <c r="CF106"/>
      <c r="CG106"/>
      <c r="CH106"/>
    </row>
    <row r="107" spans="1:86" s="28" customFormat="1" ht="11.25" customHeight="1" x14ac:dyDescent="0.2">
      <c r="A107" s="460"/>
      <c r="B107" s="237"/>
      <c r="C107" s="259"/>
      <c r="D107" s="47"/>
      <c r="E107" s="432"/>
      <c r="F107" s="432"/>
      <c r="G107" s="432"/>
      <c r="H107" s="432"/>
      <c r="I107" s="432"/>
      <c r="J107" s="432"/>
      <c r="K107" s="432"/>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T107" s="40"/>
      <c r="AU107" s="433" t="s">
        <v>129</v>
      </c>
      <c r="AV107" s="433"/>
      <c r="AW107" s="433"/>
      <c r="AX107" s="433"/>
      <c r="AY107" s="433"/>
      <c r="AZ107" s="433"/>
      <c r="BA107" s="433"/>
      <c r="BB107" s="433"/>
      <c r="BC107" s="433"/>
      <c r="BD107" s="433"/>
      <c r="BE107" s="433"/>
      <c r="BF107" s="433"/>
      <c r="BG107" s="433"/>
      <c r="BH107" s="433"/>
      <c r="BI107" s="433"/>
      <c r="BJ107" s="433"/>
      <c r="BK107" s="241"/>
      <c r="BL107" s="339"/>
      <c r="BO107"/>
      <c r="BU107"/>
      <c r="BV107"/>
      <c r="BW107"/>
      <c r="BX107"/>
      <c r="BY107"/>
      <c r="BZ107"/>
      <c r="CA107"/>
      <c r="CB107"/>
      <c r="CC107"/>
      <c r="CD107"/>
      <c r="CE107"/>
      <c r="CF107"/>
      <c r="CG107"/>
      <c r="CH107"/>
    </row>
    <row r="108" spans="1:86" s="28" customFormat="1" ht="11.25" customHeight="1" x14ac:dyDescent="0.2">
      <c r="A108" s="460"/>
      <c r="B108" s="237"/>
      <c r="C108" s="259"/>
      <c r="D108" s="47"/>
      <c r="E108" s="432"/>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T108" s="40"/>
      <c r="AU108" s="241"/>
      <c r="AV108" s="287"/>
      <c r="AW108" s="287"/>
      <c r="AX108" s="287"/>
      <c r="AY108" s="287"/>
      <c r="AZ108" s="287"/>
      <c r="BA108" s="287"/>
      <c r="BB108" s="287"/>
      <c r="BC108" s="287"/>
      <c r="BD108" s="287"/>
      <c r="BE108" s="287"/>
      <c r="BF108" s="287"/>
      <c r="BG108" s="287"/>
      <c r="BH108" s="287"/>
      <c r="BI108" s="287"/>
      <c r="BJ108" s="88"/>
      <c r="BK108" s="241"/>
      <c r="BL108" s="339"/>
      <c r="BN108" s="265">
        <v>225</v>
      </c>
      <c r="BO108"/>
    </row>
    <row r="109" spans="1:86" s="28" customFormat="1" ht="11.25" customHeight="1" x14ac:dyDescent="0.2">
      <c r="A109" s="460"/>
      <c r="B109" s="237"/>
      <c r="C109" s="259"/>
      <c r="D109" s="47"/>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T109" s="40"/>
      <c r="AU109" s="241"/>
      <c r="AV109" s="241"/>
      <c r="AW109" s="241"/>
      <c r="AX109" s="241"/>
      <c r="AY109" s="50"/>
      <c r="AZ109" s="51"/>
      <c r="BA109" s="50"/>
      <c r="BB109" s="51"/>
      <c r="BC109" s="66"/>
      <c r="BD109" s="51"/>
      <c r="BE109" s="66"/>
      <c r="BF109" s="51"/>
      <c r="BG109" s="241"/>
      <c r="BH109" s="72"/>
      <c r="BI109" s="241"/>
      <c r="BK109" s="241"/>
      <c r="BL109" s="339"/>
      <c r="BO109"/>
    </row>
    <row r="110" spans="1:86" s="28" customFormat="1" ht="11.25" customHeight="1" x14ac:dyDescent="0.2">
      <c r="A110" s="460"/>
      <c r="B110" s="237"/>
      <c r="C110" s="259"/>
      <c r="D110" s="47"/>
      <c r="E110" s="282"/>
      <c r="F110" s="282"/>
      <c r="G110" s="282"/>
      <c r="H110" s="282"/>
      <c r="I110" s="282"/>
      <c r="J110" s="282"/>
      <c r="K110" s="282"/>
      <c r="L110" s="282"/>
      <c r="M110" s="282"/>
      <c r="N110" s="282"/>
      <c r="O110" s="282"/>
      <c r="P110" s="282"/>
      <c r="Q110" s="282"/>
      <c r="R110" s="282"/>
      <c r="S110" s="282"/>
      <c r="T110" s="282"/>
      <c r="U110" s="282"/>
      <c r="V110" s="282"/>
      <c r="W110" s="282"/>
      <c r="X110" s="282"/>
      <c r="Y110" s="241"/>
      <c r="Z110" s="57"/>
      <c r="AA110" s="57"/>
      <c r="AB110" s="57"/>
      <c r="AC110" s="57"/>
      <c r="AD110" s="57"/>
      <c r="AE110" s="57"/>
      <c r="AF110" s="57"/>
      <c r="AG110" s="57"/>
      <c r="AH110" s="57"/>
      <c r="AI110" s="57"/>
      <c r="AJ110" s="57"/>
      <c r="AK110" s="57"/>
      <c r="AL110" s="57"/>
      <c r="AM110" s="57"/>
      <c r="AN110" s="57"/>
      <c r="AO110" s="57"/>
      <c r="AP110" s="57"/>
      <c r="AQ110" s="57"/>
      <c r="AR110" s="57"/>
      <c r="AT110" s="40"/>
      <c r="AU110" s="241"/>
      <c r="AV110" s="241"/>
      <c r="AW110" s="241"/>
      <c r="AX110" s="241"/>
      <c r="AY110" s="54"/>
      <c r="AZ110" s="55"/>
      <c r="BA110" s="54"/>
      <c r="BB110" s="55"/>
      <c r="BC110" s="56"/>
      <c r="BD110" s="55"/>
      <c r="BE110" s="56"/>
      <c r="BF110" s="55"/>
      <c r="BG110" s="241"/>
      <c r="BH110" s="72"/>
      <c r="BI110" s="241"/>
      <c r="BK110" s="241"/>
      <c r="BL110" s="339"/>
      <c r="BO110"/>
    </row>
    <row r="111" spans="1:86" s="28" customFormat="1" ht="11.25" customHeight="1" x14ac:dyDescent="0.2">
      <c r="A111" s="460"/>
      <c r="B111" s="237"/>
      <c r="C111" s="259"/>
      <c r="D111" s="47"/>
      <c r="E111" s="282"/>
      <c r="F111" s="282"/>
      <c r="G111" s="282"/>
      <c r="H111" s="282"/>
      <c r="I111" s="282"/>
      <c r="J111" s="282"/>
      <c r="K111" s="282"/>
      <c r="L111" s="282"/>
      <c r="M111" s="282"/>
      <c r="N111" s="282"/>
      <c r="O111" s="282"/>
      <c r="P111" s="282"/>
      <c r="Q111" s="282"/>
      <c r="R111" s="282"/>
      <c r="S111" s="282"/>
      <c r="T111" s="282"/>
      <c r="U111" s="282"/>
      <c r="V111" s="282"/>
      <c r="W111" s="282"/>
      <c r="X111" s="282"/>
      <c r="Y111" s="241"/>
      <c r="Z111" s="57"/>
      <c r="AA111" s="57"/>
      <c r="AB111" s="57"/>
      <c r="AC111" s="57"/>
      <c r="AD111" s="57"/>
      <c r="AE111" s="57"/>
      <c r="AF111" s="57"/>
      <c r="AG111" s="57"/>
      <c r="AH111" s="57"/>
      <c r="AI111" s="57"/>
      <c r="AJ111" s="57"/>
      <c r="AK111" s="57"/>
      <c r="AL111" s="57"/>
      <c r="AM111" s="57"/>
      <c r="AN111" s="57"/>
      <c r="AO111" s="57"/>
      <c r="AP111" s="57"/>
      <c r="AQ111" s="57"/>
      <c r="AR111" s="57"/>
      <c r="AT111" s="40"/>
      <c r="AU111" s="442" t="s">
        <v>139</v>
      </c>
      <c r="AV111" s="442"/>
      <c r="AW111" s="442"/>
      <c r="AX111" s="442"/>
      <c r="AY111" s="442"/>
      <c r="AZ111" s="442"/>
      <c r="BA111" s="442"/>
      <c r="BB111" s="442"/>
      <c r="BC111" s="442"/>
      <c r="BD111" s="442"/>
      <c r="BE111" s="442"/>
      <c r="BF111" s="442"/>
      <c r="BG111" s="442"/>
      <c r="BH111" s="442"/>
      <c r="BI111" s="442"/>
      <c r="BJ111" s="442"/>
      <c r="BK111" s="241"/>
      <c r="BL111" s="339"/>
      <c r="BO111"/>
    </row>
    <row r="112" spans="1:86" s="28" customFormat="1" ht="6" customHeight="1" thickBot="1" x14ac:dyDescent="0.25">
      <c r="A112" s="42"/>
      <c r="B112" s="238"/>
      <c r="C112" s="30"/>
      <c r="D112" s="48"/>
      <c r="E112" s="29"/>
      <c r="F112" s="29"/>
      <c r="G112" s="29"/>
      <c r="H112" s="29"/>
      <c r="I112" s="29"/>
      <c r="J112" s="29"/>
      <c r="K112" s="29"/>
      <c r="L112" s="29"/>
      <c r="M112" s="29"/>
      <c r="N112" s="29"/>
      <c r="O112" s="29"/>
      <c r="P112" s="29"/>
      <c r="Q112" s="29"/>
      <c r="R112" s="29"/>
      <c r="S112" s="29"/>
      <c r="T112" s="29"/>
      <c r="U112" s="29"/>
      <c r="V112" s="29"/>
      <c r="W112" s="29"/>
      <c r="X112" s="29"/>
      <c r="Y112" s="29"/>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44"/>
      <c r="AU112" s="29"/>
      <c r="AV112" s="95"/>
      <c r="AW112" s="95"/>
      <c r="AX112" s="95"/>
      <c r="AY112" s="95"/>
      <c r="AZ112" s="95"/>
      <c r="BA112" s="95"/>
      <c r="BB112" s="95"/>
      <c r="BC112" s="95"/>
      <c r="BD112" s="95"/>
      <c r="BE112" s="95"/>
      <c r="BF112" s="95"/>
      <c r="BG112" s="95"/>
      <c r="BH112" s="95"/>
      <c r="BI112" s="95"/>
      <c r="BJ112" s="95"/>
      <c r="BK112" s="29"/>
      <c r="BL112" s="339"/>
      <c r="BO112"/>
    </row>
    <row r="113" spans="1:66" ht="6" customHeight="1" x14ac:dyDescent="0.2">
      <c r="A113" s="241"/>
      <c r="B113" s="88"/>
      <c r="C113" s="141"/>
      <c r="D113" s="111"/>
      <c r="E113" s="88"/>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BL113" s="227"/>
      <c r="BM113" s="227"/>
      <c r="BN113" s="227"/>
    </row>
    <row r="114" spans="1:66" ht="6" customHeight="1" thickBot="1" x14ac:dyDescent="0.25">
      <c r="A114" s="241"/>
      <c r="B114" s="88"/>
      <c r="C114" s="141"/>
      <c r="D114" s="111"/>
      <c r="E114" s="88"/>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BL114" s="138"/>
      <c r="BM114" s="138"/>
      <c r="BN114" s="138"/>
    </row>
    <row r="115" spans="1:66" ht="6" customHeight="1" x14ac:dyDescent="0.2">
      <c r="A115" s="41"/>
      <c r="B115" s="32"/>
      <c r="C115" s="33"/>
      <c r="D115" s="34"/>
      <c r="E115" s="35"/>
      <c r="F115" s="49"/>
      <c r="G115" s="36"/>
      <c r="H115" s="36"/>
      <c r="I115" s="36"/>
      <c r="J115" s="36"/>
      <c r="K115" s="36"/>
      <c r="L115" s="36"/>
      <c r="M115" s="36"/>
      <c r="N115" s="36"/>
      <c r="O115" s="36"/>
      <c r="P115" s="36"/>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45"/>
      <c r="AT115" s="36"/>
      <c r="AU115" s="36"/>
      <c r="AV115" s="36"/>
      <c r="AW115" s="36"/>
      <c r="AX115" s="36"/>
      <c r="AY115" s="36"/>
      <c r="AZ115" s="36"/>
      <c r="BA115" s="36"/>
      <c r="BB115" s="36"/>
      <c r="BC115" s="36"/>
      <c r="BD115" s="36"/>
      <c r="BE115" s="36"/>
      <c r="BF115" s="36"/>
      <c r="BG115" s="36"/>
      <c r="BH115" s="36"/>
      <c r="BI115" s="36"/>
      <c r="BJ115" s="36"/>
      <c r="BK115" s="382"/>
      <c r="BL115" s="373"/>
      <c r="BM115" s="227"/>
      <c r="BN115" s="227"/>
    </row>
    <row r="116" spans="1:66" ht="11.25" customHeight="1" x14ac:dyDescent="0.2">
      <c r="A116" s="142"/>
      <c r="B116" s="37"/>
      <c r="C116" s="266">
        <v>217</v>
      </c>
      <c r="D116" s="39"/>
      <c r="E116" s="40"/>
      <c r="F116" s="462" t="s">
        <v>223</v>
      </c>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c r="AL116" s="462"/>
      <c r="AM116" s="462"/>
      <c r="AN116" s="462"/>
      <c r="AO116" s="462"/>
      <c r="AP116" s="462"/>
      <c r="AQ116" s="462"/>
      <c r="AR116" s="462"/>
      <c r="AS116" s="47"/>
      <c r="AT116" s="383"/>
      <c r="AU116" s="58" t="s">
        <v>4</v>
      </c>
      <c r="AV116" s="58"/>
      <c r="AW116" s="58"/>
      <c r="AX116" s="58"/>
      <c r="AY116" s="56"/>
      <c r="AZ116" s="56"/>
      <c r="BA116" s="56"/>
      <c r="BB116" s="56"/>
      <c r="BC116" s="56"/>
      <c r="BD116" s="56"/>
      <c r="BE116" s="56"/>
      <c r="BF116" s="56"/>
      <c r="BG116" s="56"/>
      <c r="BH116" s="56"/>
      <c r="BI116" s="56"/>
      <c r="BJ116" s="319"/>
      <c r="BK116" s="384"/>
      <c r="BL116" s="375"/>
      <c r="BM116" s="138"/>
      <c r="BN116" s="138"/>
    </row>
    <row r="117" spans="1:66" ht="11.25" customHeight="1" x14ac:dyDescent="0.2">
      <c r="A117" s="142"/>
      <c r="B117" s="37"/>
      <c r="C117" s="259"/>
      <c r="D117" s="39"/>
      <c r="E117" s="40"/>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7"/>
      <c r="AT117" s="383"/>
      <c r="AU117" s="384"/>
      <c r="AV117" s="384"/>
      <c r="AW117" s="384"/>
      <c r="AX117" s="384"/>
      <c r="AY117" s="384"/>
      <c r="AZ117" s="384"/>
      <c r="BA117" s="384"/>
      <c r="BB117" s="384"/>
      <c r="BC117" s="384"/>
      <c r="BD117" s="384"/>
      <c r="BE117" s="384"/>
      <c r="BF117" s="384"/>
      <c r="BG117" s="384"/>
      <c r="BH117" s="384"/>
      <c r="BI117" s="384"/>
      <c r="BJ117" s="384"/>
      <c r="BK117" s="384"/>
      <c r="BL117" s="375"/>
      <c r="BM117" s="138"/>
      <c r="BN117" s="138"/>
    </row>
    <row r="118" spans="1:66" ht="11.25" customHeight="1" x14ac:dyDescent="0.2">
      <c r="A118" s="142"/>
      <c r="B118" s="37"/>
      <c r="C118" s="259"/>
      <c r="D118" s="39"/>
      <c r="E118" s="40"/>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7"/>
      <c r="AT118" s="454" t="s">
        <v>200</v>
      </c>
      <c r="AU118" s="455"/>
      <c r="AV118" s="455"/>
      <c r="AW118" s="455"/>
      <c r="AX118" s="455"/>
      <c r="AY118" s="455"/>
      <c r="AZ118" s="455"/>
      <c r="BA118" s="455"/>
      <c r="BB118" s="455"/>
      <c r="BC118" s="455"/>
      <c r="BD118" s="455"/>
      <c r="BE118" s="455"/>
      <c r="BF118" s="455"/>
      <c r="BG118" s="455"/>
      <c r="BH118" s="455"/>
      <c r="BI118" s="455"/>
      <c r="BJ118" s="455"/>
      <c r="BK118" s="456"/>
      <c r="BL118" s="375"/>
      <c r="BM118" s="138"/>
      <c r="BN118" s="138"/>
    </row>
    <row r="119" spans="1:66" ht="11.25" customHeight="1" x14ac:dyDescent="0.2">
      <c r="A119" s="142"/>
      <c r="B119" s="37"/>
      <c r="C119" s="259"/>
      <c r="D119" s="39"/>
      <c r="E119" s="40"/>
      <c r="F119" s="462"/>
      <c r="G119" s="462"/>
      <c r="H119" s="462"/>
      <c r="I119" s="462"/>
      <c r="J119" s="462"/>
      <c r="K119" s="462"/>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c r="AP119" s="462"/>
      <c r="AQ119" s="462"/>
      <c r="AR119" s="462"/>
      <c r="AS119" s="47"/>
      <c r="AT119" s="454"/>
      <c r="AU119" s="455"/>
      <c r="AV119" s="455"/>
      <c r="AW119" s="455"/>
      <c r="AX119" s="455"/>
      <c r="AY119" s="455"/>
      <c r="AZ119" s="455"/>
      <c r="BA119" s="455"/>
      <c r="BB119" s="455"/>
      <c r="BC119" s="455"/>
      <c r="BD119" s="455"/>
      <c r="BE119" s="455"/>
      <c r="BF119" s="455"/>
      <c r="BG119" s="455"/>
      <c r="BH119" s="455"/>
      <c r="BI119" s="455"/>
      <c r="BJ119" s="455"/>
      <c r="BK119" s="456"/>
      <c r="BL119" s="375"/>
      <c r="BM119" s="138"/>
      <c r="BN119" s="138"/>
    </row>
    <row r="120" spans="1:66" ht="11.25" customHeight="1" x14ac:dyDescent="0.2">
      <c r="A120" s="142"/>
      <c r="B120" s="37"/>
      <c r="C120" s="259"/>
      <c r="D120" s="39"/>
      <c r="E120" s="40"/>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47"/>
      <c r="AT120" s="384"/>
      <c r="AU120" s="385"/>
      <c r="AV120" s="385"/>
      <c r="AW120" s="385"/>
      <c r="AX120" s="385"/>
      <c r="AY120" s="385"/>
      <c r="AZ120" s="385"/>
      <c r="BA120" s="352"/>
      <c r="BB120" s="353"/>
      <c r="BC120" s="354"/>
      <c r="BD120" s="353"/>
      <c r="BE120" s="385"/>
      <c r="BF120" s="385"/>
      <c r="BG120" s="385"/>
      <c r="BH120" s="385"/>
      <c r="BI120" s="385"/>
      <c r="BJ120" s="385"/>
      <c r="BK120" s="385"/>
      <c r="BL120" s="375"/>
      <c r="BM120" s="138"/>
      <c r="BN120" s="138"/>
    </row>
    <row r="121" spans="1:66" ht="11.25" customHeight="1" x14ac:dyDescent="0.2">
      <c r="A121" s="142"/>
      <c r="B121" s="37"/>
      <c r="C121" s="259"/>
      <c r="D121" s="39"/>
      <c r="E121" s="40"/>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47"/>
      <c r="AT121" s="384"/>
      <c r="AU121" s="384"/>
      <c r="AV121" s="384"/>
      <c r="AW121" s="384"/>
      <c r="AX121" s="384"/>
      <c r="AY121" s="384"/>
      <c r="AZ121" s="384"/>
      <c r="BA121" s="355"/>
      <c r="BB121" s="356"/>
      <c r="BC121" s="357"/>
      <c r="BD121" s="356"/>
      <c r="BE121" s="384"/>
      <c r="BF121" s="384"/>
      <c r="BG121" s="384"/>
      <c r="BH121" s="384"/>
      <c r="BI121" s="384"/>
      <c r="BJ121" s="384"/>
      <c r="BK121" s="384"/>
      <c r="BL121" s="375"/>
      <c r="BM121" s="138"/>
      <c r="BN121" s="138"/>
    </row>
    <row r="122" spans="1:66" ht="6" customHeight="1" thickBot="1" x14ac:dyDescent="0.25">
      <c r="A122" s="142"/>
      <c r="B122" s="37"/>
      <c r="C122" s="259"/>
      <c r="D122" s="39"/>
      <c r="E122" s="40"/>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4"/>
      <c r="AJ122" s="138"/>
      <c r="AK122" s="138"/>
      <c r="AL122" s="138"/>
      <c r="AM122" s="138"/>
      <c r="AN122" s="138"/>
      <c r="AO122" s="138"/>
      <c r="AP122" s="138"/>
      <c r="AQ122" s="138"/>
      <c r="AR122" s="138"/>
      <c r="AS122" s="48"/>
      <c r="AT122" s="384"/>
      <c r="AU122" s="384"/>
      <c r="AV122" s="384"/>
      <c r="AW122" s="384"/>
      <c r="AX122" s="384"/>
      <c r="AY122" s="384"/>
      <c r="AZ122" s="384"/>
      <c r="BA122" s="384"/>
      <c r="BB122" s="384"/>
      <c r="BC122" s="384"/>
      <c r="BD122" s="384"/>
      <c r="BE122" s="384"/>
      <c r="BF122" s="384"/>
      <c r="BG122" s="384"/>
      <c r="BH122" s="384"/>
      <c r="BI122" s="384"/>
      <c r="BJ122" s="386"/>
      <c r="BK122" s="386"/>
      <c r="BL122" s="374"/>
      <c r="BM122" s="229"/>
      <c r="BN122" s="229"/>
    </row>
    <row r="123" spans="1:66" ht="12.65" customHeight="1" thickBot="1" x14ac:dyDescent="0.25">
      <c r="A123" s="459" t="s">
        <v>204</v>
      </c>
      <c r="B123" s="457" t="s">
        <v>81</v>
      </c>
      <c r="C123" s="457"/>
      <c r="D123" s="457"/>
      <c r="E123" s="457"/>
      <c r="F123" s="457"/>
      <c r="G123" s="457"/>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457"/>
      <c r="AO123" s="457"/>
      <c r="AP123" s="457"/>
      <c r="AQ123" s="457"/>
      <c r="AR123" s="457"/>
      <c r="AS123" s="457"/>
      <c r="AT123" s="457"/>
      <c r="AU123" s="457"/>
      <c r="AV123" s="457"/>
      <c r="AW123" s="457"/>
      <c r="AX123" s="457"/>
      <c r="AY123" s="457"/>
      <c r="AZ123" s="457"/>
      <c r="BA123" s="457"/>
      <c r="BB123" s="457"/>
      <c r="BC123" s="457"/>
      <c r="BD123" s="457"/>
      <c r="BE123" s="457"/>
      <c r="BF123" s="457"/>
      <c r="BG123" s="457"/>
      <c r="BH123" s="457"/>
      <c r="BI123" s="457"/>
      <c r="BJ123" s="457"/>
      <c r="BK123" s="457"/>
      <c r="BL123" s="375"/>
      <c r="BM123" s="138"/>
      <c r="BN123" s="138"/>
    </row>
    <row r="124" spans="1:66" ht="6" customHeight="1" x14ac:dyDescent="0.2">
      <c r="A124" s="460"/>
      <c r="B124" s="32"/>
      <c r="C124" s="33"/>
      <c r="D124" s="34"/>
      <c r="E124" s="35"/>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375"/>
      <c r="BM124" s="138"/>
      <c r="BN124" s="138"/>
    </row>
    <row r="125" spans="1:66" ht="11.25" customHeight="1" x14ac:dyDescent="0.2">
      <c r="A125" s="460"/>
      <c r="B125" s="37"/>
      <c r="C125" s="266">
        <v>218</v>
      </c>
      <c r="D125" s="39"/>
      <c r="E125" s="40"/>
      <c r="F125" s="432" t="str">
        <f ca="1">VLOOKUP(INDIRECT(ADDRESS(ROW(),COLUMN()-3)),Language_Translations,MATCH(Language_Selected,Language_Options,0),FALSE)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DE LA MINEURE} tout de suite. Les résultats sont strictement confidentiels et ne seront transmis à personne en dehors de l'équipe de l'enquête.
Avez-vous des questions à me poser? 
Vous pouvez dire oui ou non. C'est votre décision. 
Autorisez-vous (NOM DE LA MINEURE) à participer au test d'anémie?</v>
      </c>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2"/>
      <c r="AM125" s="432"/>
      <c r="AN125" s="432"/>
      <c r="AO125" s="432"/>
      <c r="AP125" s="432"/>
      <c r="AQ125" s="432"/>
      <c r="AR125" s="432"/>
      <c r="AS125" s="432"/>
      <c r="AT125" s="432"/>
      <c r="AU125" s="432"/>
      <c r="AV125" s="432"/>
      <c r="AW125" s="432"/>
      <c r="AX125" s="432"/>
      <c r="AY125" s="432"/>
      <c r="AZ125" s="432"/>
      <c r="BA125" s="432"/>
      <c r="BB125" s="432"/>
      <c r="BC125" s="432"/>
      <c r="BD125" s="432"/>
      <c r="BE125" s="432"/>
      <c r="BF125" s="432"/>
      <c r="BG125" s="432"/>
      <c r="BH125" s="432"/>
      <c r="BI125" s="432"/>
      <c r="BJ125" s="432"/>
      <c r="BK125" s="432"/>
      <c r="BL125" s="375"/>
      <c r="BM125" s="138"/>
      <c r="BN125" s="138"/>
    </row>
    <row r="126" spans="1:66" ht="11.25" customHeight="1" x14ac:dyDescent="0.2">
      <c r="A126" s="460"/>
      <c r="B126" s="37"/>
      <c r="C126" s="259"/>
      <c r="D126" s="39"/>
      <c r="E126" s="40"/>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2"/>
      <c r="BK126" s="432"/>
      <c r="BL126" s="375"/>
      <c r="BM126" s="138"/>
      <c r="BN126" s="138"/>
    </row>
    <row r="127" spans="1:66" ht="11.25" customHeight="1" x14ac:dyDescent="0.2">
      <c r="A127" s="460"/>
      <c r="B127" s="37"/>
      <c r="C127" s="259"/>
      <c r="D127" s="39"/>
      <c r="E127" s="40"/>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32"/>
      <c r="BK127" s="432"/>
      <c r="BL127" s="375"/>
      <c r="BM127" s="138"/>
      <c r="BN127" s="138"/>
    </row>
    <row r="128" spans="1:66" ht="11.25" customHeight="1" x14ac:dyDescent="0.2">
      <c r="A128" s="460"/>
      <c r="B128" s="37"/>
      <c r="C128" s="259"/>
      <c r="D128" s="39"/>
      <c r="E128" s="40"/>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2"/>
      <c r="AY128" s="432"/>
      <c r="AZ128" s="432"/>
      <c r="BA128" s="432"/>
      <c r="BB128" s="432"/>
      <c r="BC128" s="432"/>
      <c r="BD128" s="432"/>
      <c r="BE128" s="432"/>
      <c r="BF128" s="432"/>
      <c r="BG128" s="432"/>
      <c r="BH128" s="432"/>
      <c r="BI128" s="432"/>
      <c r="BJ128" s="432"/>
      <c r="BK128" s="432"/>
      <c r="BL128" s="375"/>
      <c r="BM128" s="138"/>
      <c r="BN128" s="138"/>
    </row>
    <row r="129" spans="1:86" ht="11.25" customHeight="1" x14ac:dyDescent="0.2">
      <c r="A129" s="460"/>
      <c r="B129" s="37"/>
      <c r="C129" s="259"/>
      <c r="D129" s="39"/>
      <c r="E129" s="40"/>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2"/>
      <c r="AY129" s="432"/>
      <c r="AZ129" s="432"/>
      <c r="BA129" s="432"/>
      <c r="BB129" s="432"/>
      <c r="BC129" s="432"/>
      <c r="BD129" s="432"/>
      <c r="BE129" s="432"/>
      <c r="BF129" s="432"/>
      <c r="BG129" s="432"/>
      <c r="BH129" s="432"/>
      <c r="BI129" s="432"/>
      <c r="BJ129" s="432"/>
      <c r="BK129" s="432"/>
      <c r="BL129" s="375"/>
      <c r="BM129" s="138"/>
      <c r="BN129" s="138"/>
    </row>
    <row r="130" spans="1:86" ht="11.25" customHeight="1" x14ac:dyDescent="0.2">
      <c r="A130" s="460"/>
      <c r="B130" s="37"/>
      <c r="C130" s="259"/>
      <c r="D130" s="39"/>
      <c r="E130" s="40"/>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2"/>
      <c r="AY130" s="432"/>
      <c r="AZ130" s="432"/>
      <c r="BA130" s="432"/>
      <c r="BB130" s="432"/>
      <c r="BC130" s="432"/>
      <c r="BD130" s="432"/>
      <c r="BE130" s="432"/>
      <c r="BF130" s="432"/>
      <c r="BG130" s="432"/>
      <c r="BH130" s="432"/>
      <c r="BI130" s="432"/>
      <c r="BJ130" s="432"/>
      <c r="BK130" s="432"/>
      <c r="BL130" s="375"/>
      <c r="BM130" s="138"/>
      <c r="BN130" s="138"/>
    </row>
    <row r="131" spans="1:86" ht="11.25" customHeight="1" x14ac:dyDescent="0.2">
      <c r="A131" s="460"/>
      <c r="B131" s="37"/>
      <c r="C131" s="259"/>
      <c r="D131" s="39"/>
      <c r="E131" s="40"/>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c r="BB131" s="432"/>
      <c r="BC131" s="432"/>
      <c r="BD131" s="432"/>
      <c r="BE131" s="432"/>
      <c r="BF131" s="432"/>
      <c r="BG131" s="432"/>
      <c r="BH131" s="432"/>
      <c r="BI131" s="432"/>
      <c r="BJ131" s="432"/>
      <c r="BK131" s="432"/>
      <c r="BL131" s="375"/>
      <c r="BM131" s="138"/>
      <c r="BN131" s="138"/>
    </row>
    <row r="132" spans="1:86" ht="11.25" customHeight="1" x14ac:dyDescent="0.2">
      <c r="A132" s="460"/>
      <c r="B132" s="37"/>
      <c r="C132" s="259"/>
      <c r="D132" s="39"/>
      <c r="E132" s="40"/>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c r="BB132" s="432"/>
      <c r="BC132" s="432"/>
      <c r="BD132" s="432"/>
      <c r="BE132" s="432"/>
      <c r="BF132" s="432"/>
      <c r="BG132" s="432"/>
      <c r="BH132" s="432"/>
      <c r="BI132" s="432"/>
      <c r="BJ132" s="432"/>
      <c r="BK132" s="432"/>
      <c r="BL132" s="375"/>
      <c r="BM132" s="138"/>
      <c r="BN132" s="138"/>
    </row>
    <row r="133" spans="1:86" ht="11.25" customHeight="1" x14ac:dyDescent="0.2">
      <c r="A133" s="460"/>
      <c r="B133" s="37"/>
      <c r="C133" s="259"/>
      <c r="D133" s="39"/>
      <c r="E133" s="40"/>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2"/>
      <c r="AY133" s="432"/>
      <c r="AZ133" s="432"/>
      <c r="BA133" s="432"/>
      <c r="BB133" s="432"/>
      <c r="BC133" s="432"/>
      <c r="BD133" s="432"/>
      <c r="BE133" s="432"/>
      <c r="BF133" s="432"/>
      <c r="BG133" s="432"/>
      <c r="BH133" s="432"/>
      <c r="BI133" s="432"/>
      <c r="BJ133" s="432"/>
      <c r="BK133" s="432"/>
      <c r="BL133" s="375"/>
      <c r="BM133" s="138"/>
      <c r="BN133" s="138"/>
    </row>
    <row r="134" spans="1:86" ht="11.25" customHeight="1" x14ac:dyDescent="0.2">
      <c r="A134" s="460"/>
      <c r="B134" s="37"/>
      <c r="C134" s="259"/>
      <c r="D134" s="39"/>
      <c r="E134" s="40"/>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c r="BB134" s="432"/>
      <c r="BC134" s="432"/>
      <c r="BD134" s="432"/>
      <c r="BE134" s="432"/>
      <c r="BF134" s="432"/>
      <c r="BG134" s="432"/>
      <c r="BH134" s="432"/>
      <c r="BI134" s="432"/>
      <c r="BJ134" s="432"/>
      <c r="BK134" s="432"/>
      <c r="BL134" s="375"/>
      <c r="BM134" s="138"/>
      <c r="BN134" s="138"/>
    </row>
    <row r="135" spans="1:86" ht="11.25" customHeight="1" x14ac:dyDescent="0.2">
      <c r="A135" s="460"/>
      <c r="B135" s="37"/>
      <c r="C135" s="259"/>
      <c r="D135" s="39"/>
      <c r="E135" s="40"/>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2"/>
      <c r="AL135" s="432"/>
      <c r="AM135" s="432"/>
      <c r="AN135" s="432"/>
      <c r="AO135" s="432"/>
      <c r="AP135" s="432"/>
      <c r="AQ135" s="432"/>
      <c r="AR135" s="432"/>
      <c r="AS135" s="432"/>
      <c r="AT135" s="432"/>
      <c r="AU135" s="432"/>
      <c r="AV135" s="432"/>
      <c r="AW135" s="432"/>
      <c r="AX135" s="432"/>
      <c r="AY135" s="432"/>
      <c r="AZ135" s="432"/>
      <c r="BA135" s="432"/>
      <c r="BB135" s="432"/>
      <c r="BC135" s="432"/>
      <c r="BD135" s="432"/>
      <c r="BE135" s="432"/>
      <c r="BF135" s="432"/>
      <c r="BG135" s="432"/>
      <c r="BH135" s="432"/>
      <c r="BI135" s="432"/>
      <c r="BJ135" s="432"/>
      <c r="BK135" s="432"/>
      <c r="BL135" s="375"/>
      <c r="BM135" s="138"/>
      <c r="BN135" s="138"/>
    </row>
    <row r="136" spans="1:86" ht="11.25" customHeight="1" x14ac:dyDescent="0.2">
      <c r="A136" s="460"/>
      <c r="B136" s="37"/>
      <c r="C136" s="259"/>
      <c r="D136" s="39"/>
      <c r="E136" s="40"/>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2"/>
      <c r="AY136" s="432"/>
      <c r="AZ136" s="432"/>
      <c r="BA136" s="432"/>
      <c r="BB136" s="432"/>
      <c r="BC136" s="432"/>
      <c r="BD136" s="432"/>
      <c r="BE136" s="432"/>
      <c r="BF136" s="432"/>
      <c r="BG136" s="432"/>
      <c r="BH136" s="432"/>
      <c r="BI136" s="432"/>
      <c r="BJ136" s="432"/>
      <c r="BK136" s="432"/>
      <c r="BL136" s="375"/>
      <c r="BM136" s="138"/>
      <c r="BN136" s="138"/>
    </row>
    <row r="137" spans="1:86" ht="11.25" customHeight="1" x14ac:dyDescent="0.2">
      <c r="A137" s="460"/>
      <c r="B137" s="37"/>
      <c r="C137" s="259"/>
      <c r="D137" s="39"/>
      <c r="E137" s="40"/>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2"/>
      <c r="AL137" s="432"/>
      <c r="AM137" s="432"/>
      <c r="AN137" s="432"/>
      <c r="AO137" s="432"/>
      <c r="AP137" s="432"/>
      <c r="AQ137" s="432"/>
      <c r="AR137" s="432"/>
      <c r="AS137" s="432"/>
      <c r="AT137" s="432"/>
      <c r="AU137" s="432"/>
      <c r="AV137" s="432"/>
      <c r="AW137" s="432"/>
      <c r="AX137" s="432"/>
      <c r="AY137" s="432"/>
      <c r="AZ137" s="432"/>
      <c r="BA137" s="432"/>
      <c r="BB137" s="432"/>
      <c r="BC137" s="432"/>
      <c r="BD137" s="432"/>
      <c r="BE137" s="432"/>
      <c r="BF137" s="432"/>
      <c r="BG137" s="432"/>
      <c r="BH137" s="432"/>
      <c r="BI137" s="432"/>
      <c r="BJ137" s="432"/>
      <c r="BK137" s="432"/>
      <c r="BL137" s="375"/>
      <c r="BM137" s="138"/>
      <c r="BN137" s="138"/>
    </row>
    <row r="138" spans="1:86" ht="6" customHeight="1" thickBot="1" x14ac:dyDescent="0.25">
      <c r="A138" s="460"/>
      <c r="B138" s="42"/>
      <c r="C138" s="30"/>
      <c r="D138" s="43"/>
      <c r="E138" s="44"/>
      <c r="F138" s="29"/>
      <c r="G138" s="29"/>
      <c r="H138" s="29"/>
      <c r="I138" s="29"/>
      <c r="J138" s="29"/>
      <c r="K138" s="29"/>
      <c r="L138" s="29"/>
      <c r="M138" s="29"/>
      <c r="N138" s="29"/>
      <c r="O138" s="29"/>
      <c r="P138" s="29"/>
      <c r="Q138" s="29"/>
      <c r="R138" s="95"/>
      <c r="S138" s="29"/>
      <c r="T138" s="29"/>
      <c r="U138" s="29"/>
      <c r="V138" s="29"/>
      <c r="W138" s="29"/>
      <c r="X138" s="29"/>
      <c r="Y138" s="29"/>
      <c r="Z138" s="29"/>
      <c r="AA138" s="29"/>
      <c r="AB138" s="29"/>
      <c r="AC138" s="29"/>
      <c r="AD138" s="29"/>
      <c r="AE138" s="29"/>
      <c r="AF138" s="29"/>
      <c r="AG138" s="29"/>
      <c r="AH138" s="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374"/>
      <c r="BM138" s="229"/>
      <c r="BN138" s="229"/>
    </row>
    <row r="139" spans="1:86" s="28" customFormat="1" ht="6" customHeight="1" x14ac:dyDescent="0.2">
      <c r="A139" s="460"/>
      <c r="B139" s="235"/>
      <c r="C139" s="266"/>
      <c r="D139" s="45"/>
      <c r="E139" s="36"/>
      <c r="F139" s="241"/>
      <c r="G139" s="241"/>
      <c r="H139" s="241"/>
      <c r="I139" s="241"/>
      <c r="J139" s="241"/>
      <c r="K139" s="241"/>
      <c r="L139" s="241"/>
      <c r="M139" s="241"/>
      <c r="N139" s="241"/>
      <c r="O139" s="241"/>
      <c r="P139" s="241"/>
      <c r="Q139" s="241"/>
      <c r="R139" s="241"/>
      <c r="S139" s="241"/>
      <c r="T139" s="241"/>
      <c r="U139" s="241"/>
      <c r="V139" s="241"/>
      <c r="W139" s="241"/>
      <c r="X139" s="241"/>
      <c r="Y139" s="241"/>
      <c r="Z139" s="57"/>
      <c r="AA139" s="57"/>
      <c r="AB139" s="57"/>
      <c r="AC139" s="57"/>
      <c r="AD139" s="57"/>
      <c r="AE139" s="57"/>
      <c r="AF139" s="57"/>
      <c r="AG139" s="57"/>
      <c r="AH139" s="57"/>
      <c r="AI139" s="57"/>
      <c r="AJ139" s="57"/>
      <c r="AK139" s="57"/>
      <c r="AL139" s="57"/>
      <c r="AM139" s="57"/>
      <c r="AN139" s="57"/>
      <c r="AO139" s="57"/>
      <c r="AP139" s="57"/>
      <c r="AQ139" s="57"/>
      <c r="AR139" s="57"/>
      <c r="AT139" s="40"/>
      <c r="AU139" s="241"/>
      <c r="AV139" s="241"/>
      <c r="AW139" s="241"/>
      <c r="AX139" s="241"/>
      <c r="AY139" s="241"/>
      <c r="AZ139" s="241"/>
      <c r="BA139" s="241"/>
      <c r="BB139" s="241"/>
      <c r="BC139" s="241"/>
      <c r="BD139" s="241"/>
      <c r="BE139" s="241"/>
      <c r="BF139" s="241"/>
      <c r="BG139" s="241"/>
      <c r="BH139" s="241"/>
      <c r="BI139" s="241"/>
      <c r="BJ139" s="241"/>
      <c r="BK139" s="241"/>
      <c r="BL139" s="339"/>
      <c r="BO139"/>
    </row>
    <row r="140" spans="1:86" s="28" customFormat="1" ht="11.25" customHeight="1" x14ac:dyDescent="0.2">
      <c r="A140" s="460"/>
      <c r="B140" s="236">
        <v>112</v>
      </c>
      <c r="C140" s="266">
        <v>219</v>
      </c>
      <c r="D140" s="47"/>
      <c r="E140" s="432" t="s">
        <v>28</v>
      </c>
      <c r="F140" s="432"/>
      <c r="G140" s="432"/>
      <c r="H140" s="432"/>
      <c r="I140" s="432"/>
      <c r="J140" s="432"/>
      <c r="K140" s="432"/>
      <c r="L140" s="432"/>
      <c r="M140" s="432"/>
      <c r="N140" s="432"/>
      <c r="O140" s="432"/>
      <c r="P140" s="432"/>
      <c r="Q140" s="432"/>
      <c r="R140" s="432"/>
      <c r="S140" s="432"/>
      <c r="T140" s="432"/>
      <c r="U140" s="432"/>
      <c r="V140" s="432"/>
      <c r="W140" s="432"/>
      <c r="X140" s="432"/>
      <c r="Y140" s="432"/>
      <c r="Z140" s="432"/>
      <c r="AA140" s="432"/>
      <c r="AB140" s="432"/>
      <c r="AC140" s="432"/>
      <c r="AD140" s="432"/>
      <c r="AE140" s="432"/>
      <c r="AF140" s="432"/>
      <c r="AG140" s="432"/>
      <c r="AH140" s="432"/>
      <c r="AI140" s="432"/>
      <c r="AJ140" s="432"/>
      <c r="AK140" s="432"/>
      <c r="AL140" s="432"/>
      <c r="AM140" s="432"/>
      <c r="AN140" s="432"/>
      <c r="AO140" s="432"/>
      <c r="AP140" s="432"/>
      <c r="AQ140" s="432"/>
      <c r="AR140" s="432"/>
      <c r="AT140" s="40"/>
      <c r="AU140" s="88" t="s">
        <v>29</v>
      </c>
      <c r="AV140" s="88"/>
      <c r="AX140" s="88"/>
      <c r="AY140" s="88"/>
      <c r="AZ140" s="60" t="s">
        <v>3</v>
      </c>
      <c r="BA140" s="93"/>
      <c r="BB140" s="60"/>
      <c r="BC140" s="94"/>
      <c r="BD140" s="94"/>
      <c r="BE140" s="60"/>
      <c r="BF140" s="60"/>
      <c r="BG140" s="60"/>
      <c r="BH140" s="219"/>
      <c r="BI140" s="60"/>
      <c r="BJ140" s="88">
        <v>1</v>
      </c>
      <c r="BK140" s="241"/>
      <c r="BL140" s="339"/>
      <c r="BO140"/>
    </row>
    <row r="141" spans="1:86" s="28" customFormat="1" ht="11.25" customHeight="1" x14ac:dyDescent="0.2">
      <c r="A141" s="460"/>
      <c r="B141" s="237"/>
      <c r="C141" s="259"/>
      <c r="D141" s="47"/>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2"/>
      <c r="AE141" s="432"/>
      <c r="AF141" s="432"/>
      <c r="AG141" s="432"/>
      <c r="AH141" s="432"/>
      <c r="AI141" s="432"/>
      <c r="AJ141" s="432"/>
      <c r="AK141" s="432"/>
      <c r="AL141" s="432"/>
      <c r="AM141" s="432"/>
      <c r="AN141" s="432"/>
      <c r="AO141" s="432"/>
      <c r="AP141" s="432"/>
      <c r="AQ141" s="432"/>
      <c r="AR141" s="432"/>
      <c r="AT141" s="40"/>
      <c r="AU141" s="88" t="s">
        <v>130</v>
      </c>
      <c r="AV141" s="218"/>
      <c r="AX141" s="218"/>
      <c r="AY141" s="218"/>
      <c r="AZ141" s="218"/>
      <c r="BA141" s="218"/>
      <c r="BB141" s="60"/>
      <c r="BC141" s="94"/>
      <c r="BD141" s="94"/>
      <c r="BE141" s="60"/>
      <c r="BF141" s="60"/>
      <c r="BG141" s="60"/>
      <c r="BH141" s="219"/>
      <c r="BI141" s="60"/>
      <c r="BK141" s="241"/>
      <c r="BL141" s="339"/>
      <c r="BO141"/>
    </row>
    <row r="142" spans="1:86" s="28" customFormat="1" ht="11.25" customHeight="1" x14ac:dyDescent="0.2">
      <c r="A142" s="460"/>
      <c r="B142" s="237"/>
      <c r="C142" s="259"/>
      <c r="D142" s="47"/>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c r="AA142" s="432"/>
      <c r="AB142" s="432"/>
      <c r="AC142" s="432"/>
      <c r="AD142" s="432"/>
      <c r="AE142" s="432"/>
      <c r="AF142" s="432"/>
      <c r="AG142" s="432"/>
      <c r="AH142" s="432"/>
      <c r="AI142" s="432"/>
      <c r="AJ142" s="432"/>
      <c r="AK142" s="432"/>
      <c r="AL142" s="432"/>
      <c r="AM142" s="432"/>
      <c r="AN142" s="432"/>
      <c r="AO142" s="432"/>
      <c r="AP142" s="432"/>
      <c r="AQ142" s="432"/>
      <c r="AR142" s="432"/>
      <c r="AT142" s="40"/>
      <c r="AU142" s="88"/>
      <c r="AV142" s="218" t="s">
        <v>131</v>
      </c>
      <c r="AX142" s="218"/>
      <c r="AY142" s="218"/>
      <c r="AZ142" s="218"/>
      <c r="BA142" s="239"/>
      <c r="BB142" s="60"/>
      <c r="BC142" s="94"/>
      <c r="BD142" s="94"/>
      <c r="BE142" s="60"/>
      <c r="BF142" s="60"/>
      <c r="BG142" s="60"/>
      <c r="BH142" s="219"/>
      <c r="BI142" s="60" t="s">
        <v>3</v>
      </c>
      <c r="BJ142" s="88">
        <v>2</v>
      </c>
      <c r="BK142" s="241"/>
      <c r="BL142" s="339"/>
      <c r="BO142"/>
    </row>
    <row r="143" spans="1:86" s="28" customFormat="1" ht="11.25" customHeight="1" x14ac:dyDescent="0.2">
      <c r="A143" s="460"/>
      <c r="B143" s="237"/>
      <c r="C143" s="259"/>
      <c r="D143" s="47"/>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c r="AA143" s="432"/>
      <c r="AB143" s="432"/>
      <c r="AC143" s="432"/>
      <c r="AD143" s="432"/>
      <c r="AE143" s="432"/>
      <c r="AF143" s="432"/>
      <c r="AG143" s="432"/>
      <c r="AH143" s="432"/>
      <c r="AI143" s="432"/>
      <c r="AJ143" s="432"/>
      <c r="AK143" s="432"/>
      <c r="AL143" s="432"/>
      <c r="AM143" s="432"/>
      <c r="AN143" s="432"/>
      <c r="AO143" s="432"/>
      <c r="AP143" s="432"/>
      <c r="AQ143" s="432"/>
      <c r="AR143" s="432"/>
      <c r="AT143" s="40"/>
      <c r="AU143" s="88" t="s">
        <v>128</v>
      </c>
      <c r="AV143" s="217"/>
      <c r="AX143" s="217"/>
      <c r="AY143" s="217"/>
      <c r="AZ143" s="217"/>
      <c r="BA143" s="217"/>
      <c r="BB143" s="217"/>
      <c r="BC143" s="217"/>
      <c r="BD143" s="217"/>
      <c r="BE143" s="217"/>
      <c r="BF143" s="88"/>
      <c r="BG143" s="60" t="s">
        <v>3</v>
      </c>
      <c r="BH143" s="60"/>
      <c r="BI143" s="60"/>
      <c r="BJ143" s="88">
        <v>3</v>
      </c>
      <c r="BK143" s="241"/>
      <c r="BL143" s="339"/>
      <c r="BN143" s="265"/>
      <c r="BO143"/>
    </row>
    <row r="144" spans="1:86" s="28" customFormat="1" ht="6" customHeight="1" thickBot="1" x14ac:dyDescent="0.25">
      <c r="A144" s="460"/>
      <c r="B144" s="238"/>
      <c r="C144" s="30"/>
      <c r="D144" s="48"/>
      <c r="E144" s="29"/>
      <c r="F144" s="29"/>
      <c r="G144" s="29"/>
      <c r="H144" s="29"/>
      <c r="I144" s="29"/>
      <c r="J144" s="29"/>
      <c r="K144" s="29"/>
      <c r="L144" s="29"/>
      <c r="M144" s="29"/>
      <c r="N144" s="29"/>
      <c r="O144" s="29"/>
      <c r="P144" s="29"/>
      <c r="Q144" s="29"/>
      <c r="R144" s="29"/>
      <c r="S144" s="29"/>
      <c r="T144" s="29"/>
      <c r="U144" s="29"/>
      <c r="V144" s="29"/>
      <c r="W144" s="29"/>
      <c r="X144" s="29"/>
      <c r="Y144" s="29"/>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44"/>
      <c r="AU144" s="29"/>
      <c r="AV144" s="95"/>
      <c r="AW144" s="95"/>
      <c r="AX144" s="95"/>
      <c r="AY144" s="95"/>
      <c r="AZ144" s="95"/>
      <c r="BA144" s="95"/>
      <c r="BB144" s="95"/>
      <c r="BC144" s="95"/>
      <c r="BD144" s="95"/>
      <c r="BE144" s="95"/>
      <c r="BF144" s="95"/>
      <c r="BG144" s="95"/>
      <c r="BH144" s="95"/>
      <c r="BI144" s="95"/>
      <c r="BJ144" s="95"/>
      <c r="BK144" s="29"/>
      <c r="BL144" s="339"/>
      <c r="BO144"/>
      <c r="BU144"/>
      <c r="BV144"/>
      <c r="BW144"/>
      <c r="BX144"/>
      <c r="BY144"/>
      <c r="BZ144"/>
      <c r="CA144"/>
      <c r="CB144"/>
      <c r="CC144"/>
      <c r="CD144"/>
      <c r="CE144"/>
      <c r="CF144"/>
      <c r="CG144"/>
      <c r="CH144"/>
    </row>
    <row r="145" spans="1:86" s="28" customFormat="1" ht="6" customHeight="1" x14ac:dyDescent="0.2">
      <c r="A145" s="460"/>
      <c r="B145" s="235"/>
      <c r="C145" s="33"/>
      <c r="D145" s="45"/>
      <c r="E145" s="36"/>
      <c r="F145" s="36"/>
      <c r="G145" s="36"/>
      <c r="H145" s="36"/>
      <c r="I145" s="36"/>
      <c r="J145" s="36"/>
      <c r="K145" s="36"/>
      <c r="L145" s="36"/>
      <c r="M145" s="36"/>
      <c r="N145" s="36"/>
      <c r="O145" s="36"/>
      <c r="P145" s="36"/>
      <c r="Q145" s="36"/>
      <c r="R145" s="36"/>
      <c r="S145" s="36"/>
      <c r="T145" s="36"/>
      <c r="U145" s="36"/>
      <c r="V145" s="36"/>
      <c r="W145" s="36"/>
      <c r="X145" s="36"/>
      <c r="Y145" s="36"/>
      <c r="Z145" s="205"/>
      <c r="AA145" s="205"/>
      <c r="AB145" s="57"/>
      <c r="AC145" s="57"/>
      <c r="AD145" s="57"/>
      <c r="AE145" s="57"/>
      <c r="AF145" s="57"/>
      <c r="AG145" s="57"/>
      <c r="AH145" s="57"/>
      <c r="AI145" s="57"/>
      <c r="AJ145" s="57"/>
      <c r="AK145" s="57"/>
      <c r="AL145" s="57"/>
      <c r="AM145" s="57"/>
      <c r="AN145" s="57"/>
      <c r="AO145" s="57"/>
      <c r="AP145" s="57"/>
      <c r="AQ145" s="57"/>
      <c r="AR145" s="57"/>
      <c r="AT145" s="35"/>
      <c r="AU145" s="36"/>
      <c r="AV145" s="36"/>
      <c r="AW145" s="36"/>
      <c r="AX145" s="36"/>
      <c r="AY145" s="36"/>
      <c r="AZ145" s="36"/>
      <c r="BA145" s="36"/>
      <c r="BB145" s="36"/>
      <c r="BC145" s="36"/>
      <c r="BD145" s="36"/>
      <c r="BE145" s="36"/>
      <c r="BF145" s="36"/>
      <c r="BG145" s="36"/>
      <c r="BH145" s="36"/>
      <c r="BI145" s="36"/>
      <c r="BJ145" s="36"/>
      <c r="BK145" s="36"/>
      <c r="BL145" s="346"/>
      <c r="BM145" s="205"/>
      <c r="BN145" s="205"/>
      <c r="BO145"/>
      <c r="BU145"/>
      <c r="BV145"/>
      <c r="BW145"/>
      <c r="BX145"/>
      <c r="BY145"/>
      <c r="BZ145"/>
      <c r="CA145"/>
      <c r="CB145"/>
      <c r="CC145"/>
      <c r="CD145"/>
      <c r="CE145"/>
      <c r="CF145"/>
      <c r="CG145"/>
      <c r="CH145"/>
    </row>
    <row r="146" spans="1:86" s="28" customFormat="1" ht="11.25" customHeight="1" x14ac:dyDescent="0.2">
      <c r="A146" s="460"/>
      <c r="B146" s="236"/>
      <c r="C146" s="266">
        <v>220</v>
      </c>
      <c r="D146" s="47"/>
      <c r="E146" s="432" t="s">
        <v>191</v>
      </c>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32"/>
      <c r="AR146" s="432"/>
      <c r="AT146" s="40"/>
      <c r="AU146" s="56"/>
      <c r="AV146" s="225"/>
      <c r="AW146" s="56"/>
      <c r="AX146" s="241"/>
      <c r="AY146" s="241"/>
      <c r="AZ146" s="241"/>
      <c r="BA146" s="241"/>
      <c r="BB146" s="241"/>
      <c r="BC146" s="241"/>
      <c r="BD146" s="241"/>
      <c r="BE146" s="241"/>
      <c r="BF146" s="241"/>
      <c r="BG146" s="241"/>
      <c r="BH146" s="241"/>
      <c r="BI146" s="241"/>
      <c r="BJ146" s="88"/>
      <c r="BK146" s="241"/>
      <c r="BL146" s="339"/>
      <c r="BM146" s="57"/>
      <c r="BN146" s="57"/>
      <c r="BO146"/>
      <c r="BU146"/>
      <c r="BV146"/>
      <c r="BW146"/>
      <c r="BX146"/>
      <c r="BY146"/>
      <c r="BZ146"/>
      <c r="CA146"/>
      <c r="CB146"/>
      <c r="CC146"/>
      <c r="CD146"/>
      <c r="CE146"/>
      <c r="CF146"/>
      <c r="CG146"/>
      <c r="CH146"/>
    </row>
    <row r="147" spans="1:86" s="28" customFormat="1" ht="11.25" customHeight="1" x14ac:dyDescent="0.2">
      <c r="A147" s="460"/>
      <c r="B147" s="237"/>
      <c r="C147" s="259"/>
      <c r="D147" s="47"/>
      <c r="E147" s="432"/>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T147" s="40"/>
      <c r="AU147" s="433" t="s">
        <v>129</v>
      </c>
      <c r="AV147" s="433"/>
      <c r="AW147" s="433"/>
      <c r="AX147" s="433"/>
      <c r="AY147" s="433"/>
      <c r="AZ147" s="433"/>
      <c r="BA147" s="433"/>
      <c r="BB147" s="433"/>
      <c r="BC147" s="433"/>
      <c r="BD147" s="433"/>
      <c r="BE147" s="433"/>
      <c r="BF147" s="433"/>
      <c r="BG147" s="433"/>
      <c r="BH147" s="433"/>
      <c r="BI147" s="433"/>
      <c r="BJ147" s="433"/>
      <c r="BK147" s="241"/>
      <c r="BL147" s="339"/>
      <c r="BM147" s="57"/>
      <c r="BN147" s="57"/>
      <c r="BO147"/>
      <c r="BU147"/>
      <c r="BV147"/>
      <c r="BW147"/>
      <c r="BX147"/>
      <c r="BY147"/>
      <c r="BZ147"/>
      <c r="CA147"/>
      <c r="CB147"/>
      <c r="CC147"/>
      <c r="CD147"/>
      <c r="CE147"/>
      <c r="CF147"/>
      <c r="CG147"/>
      <c r="CH147"/>
    </row>
    <row r="148" spans="1:86" s="28" customFormat="1" ht="11.25" customHeight="1" x14ac:dyDescent="0.2">
      <c r="A148" s="460"/>
      <c r="B148" s="237"/>
      <c r="C148" s="259"/>
      <c r="D148" s="47"/>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c r="AM148" s="432"/>
      <c r="AN148" s="432"/>
      <c r="AO148" s="432"/>
      <c r="AP148" s="432"/>
      <c r="AQ148" s="432"/>
      <c r="AR148" s="432"/>
      <c r="AT148" s="40"/>
      <c r="AU148" s="241"/>
      <c r="AV148" s="287"/>
      <c r="AW148" s="287"/>
      <c r="AX148" s="287"/>
      <c r="AY148" s="287"/>
      <c r="AZ148" s="287"/>
      <c r="BA148" s="287"/>
      <c r="BB148" s="287"/>
      <c r="BC148" s="287"/>
      <c r="BD148" s="287"/>
      <c r="BE148" s="287"/>
      <c r="BF148" s="287"/>
      <c r="BG148" s="287"/>
      <c r="BH148" s="287"/>
      <c r="BI148" s="287"/>
      <c r="BJ148" s="88"/>
      <c r="BK148" s="241"/>
      <c r="BL148" s="339"/>
      <c r="BM148" s="57"/>
      <c r="BN148" s="57"/>
      <c r="BO148"/>
    </row>
    <row r="149" spans="1:86" s="28" customFormat="1" ht="11.25" customHeight="1" x14ac:dyDescent="0.2">
      <c r="A149" s="460"/>
      <c r="B149" s="237"/>
      <c r="C149" s="259"/>
      <c r="D149" s="47"/>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2"/>
      <c r="AL149" s="432"/>
      <c r="AM149" s="432"/>
      <c r="AN149" s="432"/>
      <c r="AO149" s="432"/>
      <c r="AP149" s="432"/>
      <c r="AQ149" s="432"/>
      <c r="AR149" s="432"/>
      <c r="AT149" s="40"/>
      <c r="AU149" s="241"/>
      <c r="AV149" s="241"/>
      <c r="AW149" s="241"/>
      <c r="AX149" s="241"/>
      <c r="AY149" s="50"/>
      <c r="AZ149" s="51"/>
      <c r="BA149" s="50"/>
      <c r="BB149" s="51"/>
      <c r="BC149" s="66"/>
      <c r="BD149" s="51"/>
      <c r="BE149" s="66"/>
      <c r="BF149" s="51"/>
      <c r="BG149" s="241"/>
      <c r="BH149" s="72"/>
      <c r="BI149" s="241"/>
      <c r="BK149" s="241"/>
      <c r="BL149" s="339"/>
      <c r="BM149" s="57"/>
      <c r="BN149" s="57"/>
      <c r="BO149"/>
    </row>
    <row r="150" spans="1:86" s="28" customFormat="1" ht="11.25" customHeight="1" x14ac:dyDescent="0.2">
      <c r="A150" s="460"/>
      <c r="B150" s="237"/>
      <c r="C150" s="259"/>
      <c r="D150" s="47"/>
      <c r="E150" s="282"/>
      <c r="F150" s="282"/>
      <c r="G150" s="282"/>
      <c r="H150" s="282"/>
      <c r="I150" s="282"/>
      <c r="J150" s="282"/>
      <c r="K150" s="282"/>
      <c r="L150" s="282"/>
      <c r="M150" s="282"/>
      <c r="N150" s="282"/>
      <c r="O150" s="282"/>
      <c r="P150" s="282"/>
      <c r="Q150" s="282"/>
      <c r="R150" s="282"/>
      <c r="S150" s="282"/>
      <c r="T150" s="282"/>
      <c r="U150" s="282"/>
      <c r="V150" s="282"/>
      <c r="W150" s="282"/>
      <c r="X150" s="282"/>
      <c r="Y150" s="241"/>
      <c r="Z150" s="57"/>
      <c r="AA150" s="57"/>
      <c r="AB150" s="57"/>
      <c r="AC150" s="57"/>
      <c r="AD150" s="57"/>
      <c r="AE150" s="57"/>
      <c r="AF150" s="57"/>
      <c r="AG150" s="57"/>
      <c r="AH150" s="57"/>
      <c r="AI150" s="57"/>
      <c r="AJ150" s="57"/>
      <c r="AK150" s="57"/>
      <c r="AL150" s="57"/>
      <c r="AM150" s="57"/>
      <c r="AN150" s="57"/>
      <c r="AO150" s="57"/>
      <c r="AP150" s="57"/>
      <c r="AQ150" s="57"/>
      <c r="AR150" s="57"/>
      <c r="AT150" s="40"/>
      <c r="AU150" s="241"/>
      <c r="AV150" s="241"/>
      <c r="AW150" s="241"/>
      <c r="AX150" s="241"/>
      <c r="AY150" s="54"/>
      <c r="AZ150" s="55"/>
      <c r="BA150" s="54"/>
      <c r="BB150" s="55"/>
      <c r="BC150" s="56"/>
      <c r="BD150" s="55"/>
      <c r="BE150" s="56"/>
      <c r="BF150" s="55"/>
      <c r="BG150" s="241"/>
      <c r="BH150" s="72"/>
      <c r="BI150" s="241"/>
      <c r="BK150" s="241"/>
      <c r="BL150" s="339"/>
      <c r="BM150" s="57"/>
      <c r="BN150" s="57"/>
      <c r="BO150"/>
    </row>
    <row r="151" spans="1:86" s="28" customFormat="1" ht="11.25" customHeight="1" x14ac:dyDescent="0.2">
      <c r="A151" s="460"/>
      <c r="B151" s="237"/>
      <c r="C151" s="259"/>
      <c r="D151" s="47"/>
      <c r="E151" s="282"/>
      <c r="F151" s="282"/>
      <c r="G151" s="282"/>
      <c r="H151" s="282"/>
      <c r="I151" s="282"/>
      <c r="J151" s="282"/>
      <c r="K151" s="282"/>
      <c r="L151" s="282"/>
      <c r="M151" s="282"/>
      <c r="N151" s="282"/>
      <c r="O151" s="282"/>
      <c r="P151" s="282"/>
      <c r="Q151" s="282"/>
      <c r="R151" s="282"/>
      <c r="S151" s="282"/>
      <c r="T151" s="282"/>
      <c r="U151" s="282"/>
      <c r="V151" s="282"/>
      <c r="W151" s="282"/>
      <c r="X151" s="282"/>
      <c r="Y151" s="241"/>
      <c r="Z151" s="57"/>
      <c r="AA151" s="57"/>
      <c r="AB151" s="57"/>
      <c r="AC151" s="57"/>
      <c r="AD151" s="57"/>
      <c r="AE151" s="57"/>
      <c r="AF151" s="57"/>
      <c r="AG151" s="57"/>
      <c r="AH151" s="57"/>
      <c r="AI151" s="57"/>
      <c r="AJ151" s="57"/>
      <c r="AK151" s="57"/>
      <c r="AL151" s="57"/>
      <c r="AM151" s="57"/>
      <c r="AN151" s="57"/>
      <c r="AO151" s="57"/>
      <c r="AP151" s="57"/>
      <c r="AQ151" s="57"/>
      <c r="AR151" s="57"/>
      <c r="AT151" s="40"/>
      <c r="AU151" s="442" t="s">
        <v>139</v>
      </c>
      <c r="AV151" s="442"/>
      <c r="AW151" s="442"/>
      <c r="AX151" s="442"/>
      <c r="AY151" s="442"/>
      <c r="AZ151" s="442"/>
      <c r="BA151" s="442"/>
      <c r="BB151" s="442"/>
      <c r="BC151" s="442"/>
      <c r="BD151" s="442"/>
      <c r="BE151" s="442"/>
      <c r="BF151" s="442"/>
      <c r="BG151" s="442"/>
      <c r="BH151" s="442"/>
      <c r="BI151" s="442"/>
      <c r="BJ151" s="442"/>
      <c r="BK151" s="241"/>
      <c r="BL151" s="339"/>
      <c r="BM151" s="57"/>
      <c r="BN151" s="57"/>
      <c r="BO151"/>
    </row>
    <row r="152" spans="1:86" s="28" customFormat="1" ht="6" customHeight="1" thickBot="1" x14ac:dyDescent="0.25">
      <c r="A152" s="461"/>
      <c r="B152" s="238"/>
      <c r="C152" s="30"/>
      <c r="D152" s="48"/>
      <c r="E152" s="29"/>
      <c r="F152" s="29"/>
      <c r="G152" s="29"/>
      <c r="H152" s="29"/>
      <c r="I152" s="29"/>
      <c r="J152" s="29"/>
      <c r="K152" s="29"/>
      <c r="L152" s="29"/>
      <c r="M152" s="29"/>
      <c r="N152" s="29"/>
      <c r="O152" s="29"/>
      <c r="P152" s="29"/>
      <c r="Q152" s="29"/>
      <c r="R152" s="29"/>
      <c r="S152" s="29"/>
      <c r="T152" s="29"/>
      <c r="U152" s="29"/>
      <c r="V152" s="29"/>
      <c r="W152" s="29"/>
      <c r="X152" s="29"/>
      <c r="Y152" s="29"/>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44"/>
      <c r="AU152" s="29"/>
      <c r="AV152" s="95"/>
      <c r="AW152" s="95"/>
      <c r="AX152" s="95"/>
      <c r="AY152" s="95"/>
      <c r="AZ152" s="95"/>
      <c r="BA152" s="95"/>
      <c r="BB152" s="95"/>
      <c r="BC152" s="95"/>
      <c r="BD152" s="95"/>
      <c r="BE152" s="95"/>
      <c r="BF152" s="95"/>
      <c r="BG152" s="95"/>
      <c r="BH152" s="95"/>
      <c r="BI152" s="95"/>
      <c r="BJ152" s="95"/>
      <c r="BK152" s="29"/>
      <c r="BL152" s="342"/>
      <c r="BM152" s="206"/>
      <c r="BN152" s="206"/>
      <c r="BO152"/>
    </row>
    <row r="153" spans="1:86" ht="6" customHeight="1" x14ac:dyDescent="0.2">
      <c r="A153" s="241"/>
      <c r="B153" s="32"/>
      <c r="C153" s="33"/>
      <c r="D153" s="34"/>
      <c r="E153" s="35"/>
      <c r="F153" s="36"/>
      <c r="G153" s="36"/>
      <c r="H153" s="36"/>
      <c r="I153" s="36"/>
      <c r="J153" s="36"/>
      <c r="K153" s="36"/>
      <c r="L153" s="36"/>
      <c r="M153" s="36"/>
      <c r="N153" s="36"/>
      <c r="O153" s="36"/>
      <c r="P153" s="36"/>
      <c r="Q153" s="36"/>
      <c r="R153" s="234"/>
      <c r="S153" s="234"/>
      <c r="T153" s="234"/>
      <c r="U153" s="234"/>
      <c r="V153" s="234"/>
      <c r="W153" s="234"/>
      <c r="X153" s="234"/>
      <c r="Y153" s="234"/>
      <c r="Z153" s="234"/>
      <c r="AA153" s="234"/>
      <c r="AB153" s="234"/>
      <c r="AC153" s="234"/>
      <c r="AD153" s="234"/>
      <c r="AE153" s="234"/>
      <c r="AF153" s="234"/>
      <c r="AG153" s="234"/>
      <c r="AH153" s="234"/>
      <c r="AI153" s="234"/>
      <c r="AJ153" s="227"/>
      <c r="AK153" s="227"/>
      <c r="AL153" s="227"/>
      <c r="AM153" s="227"/>
      <c r="AN153" s="227"/>
      <c r="AO153" s="227"/>
      <c r="AP153" s="227"/>
      <c r="AQ153" s="227"/>
      <c r="AR153" s="227"/>
      <c r="AS153" s="227"/>
      <c r="AT153" s="36"/>
      <c r="AU153" s="36"/>
      <c r="AV153" s="36"/>
      <c r="AW153" s="36"/>
      <c r="AX153" s="36"/>
      <c r="AY153" s="36"/>
      <c r="AZ153" s="36"/>
      <c r="BA153" s="36"/>
      <c r="BB153" s="36"/>
      <c r="BC153" s="36"/>
      <c r="BD153" s="36"/>
      <c r="BE153" s="36"/>
      <c r="BF153" s="36"/>
      <c r="BG153" s="36"/>
      <c r="BH153" s="36"/>
      <c r="BI153" s="36"/>
      <c r="BJ153" s="36"/>
      <c r="BK153" s="36"/>
      <c r="BL153" s="375"/>
    </row>
    <row r="154" spans="1:86" ht="11.25" customHeight="1" x14ac:dyDescent="0.2">
      <c r="A154" s="241"/>
      <c r="B154" s="37"/>
      <c r="C154" s="266">
        <v>221</v>
      </c>
      <c r="D154" s="39"/>
      <c r="E154" s="40"/>
      <c r="F154" s="432" t="s">
        <v>164</v>
      </c>
      <c r="G154" s="432"/>
      <c r="H154" s="432"/>
      <c r="I154" s="432"/>
      <c r="J154" s="432"/>
      <c r="K154" s="432"/>
      <c r="L154" s="432"/>
      <c r="M154" s="432"/>
      <c r="N154" s="432"/>
      <c r="O154" s="282"/>
      <c r="P154" s="282"/>
      <c r="Q154" s="282"/>
      <c r="R154" s="282"/>
      <c r="S154" s="282"/>
      <c r="T154" s="241"/>
      <c r="U154" s="282"/>
      <c r="V154" s="282"/>
      <c r="W154" s="282"/>
      <c r="X154" s="282"/>
      <c r="Z154" s="282"/>
      <c r="AA154" s="282"/>
      <c r="AB154" s="262" t="s">
        <v>132</v>
      </c>
      <c r="AC154" s="282"/>
      <c r="AD154" s="282"/>
      <c r="AE154" s="282"/>
      <c r="AF154" s="282"/>
      <c r="AG154" s="282"/>
      <c r="AH154" s="282"/>
      <c r="AJ154" s="282"/>
      <c r="AK154" s="282"/>
      <c r="AM154" s="282"/>
      <c r="AN154" s="282"/>
      <c r="AO154" s="282"/>
      <c r="AP154" s="282"/>
      <c r="AQ154" s="262" t="s">
        <v>244</v>
      </c>
      <c r="AR154" s="282"/>
      <c r="AS154" s="282"/>
      <c r="AT154" s="241"/>
      <c r="AV154" s="241"/>
      <c r="AW154" s="241"/>
      <c r="AX154" s="241"/>
      <c r="AY154" s="241"/>
      <c r="AZ154" s="241"/>
      <c r="BA154" s="138"/>
      <c r="BB154" s="52"/>
      <c r="BC154" s="52"/>
      <c r="BD154" s="52"/>
      <c r="BE154" s="52"/>
      <c r="BF154" s="52"/>
      <c r="BG154" s="52"/>
      <c r="BH154" s="52"/>
      <c r="BJ154" s="71"/>
      <c r="BK154" s="241"/>
      <c r="BL154" s="375"/>
    </row>
    <row r="155" spans="1:86" ht="11.25" customHeight="1" x14ac:dyDescent="0.2">
      <c r="A155" s="241"/>
      <c r="B155" s="37"/>
      <c r="C155" s="259"/>
      <c r="D155" s="39"/>
      <c r="E155" s="40"/>
      <c r="F155" s="282"/>
      <c r="G155" s="282"/>
      <c r="H155" s="282"/>
      <c r="I155" s="282"/>
      <c r="J155" s="282"/>
      <c r="K155" s="282"/>
      <c r="L155" s="282"/>
      <c r="M155" s="282"/>
      <c r="N155" s="282"/>
      <c r="O155" s="282"/>
      <c r="P155" s="282"/>
      <c r="Q155" s="282"/>
      <c r="R155" s="282"/>
      <c r="S155" s="282"/>
      <c r="T155" s="282"/>
      <c r="U155" s="282"/>
      <c r="V155" s="282"/>
      <c r="W155" s="282"/>
      <c r="Y155" s="282"/>
      <c r="Z155" s="282"/>
      <c r="AA155" s="282"/>
      <c r="AB155" s="72" t="s">
        <v>29</v>
      </c>
      <c r="AC155" s="282"/>
      <c r="AD155" s="282"/>
      <c r="AE155" s="282"/>
      <c r="AF155" s="282"/>
      <c r="AG155" s="282"/>
      <c r="AH155" s="282"/>
      <c r="AJ155" s="282"/>
      <c r="AK155" s="282"/>
      <c r="AL155" s="282"/>
      <c r="AM155" s="282"/>
      <c r="AN155" s="282"/>
      <c r="AO155" s="282"/>
      <c r="AP155" s="282"/>
      <c r="AQ155" s="72" t="s">
        <v>245</v>
      </c>
      <c r="AR155" s="282"/>
      <c r="AS155" s="282"/>
      <c r="AT155" s="241"/>
      <c r="AV155" s="241"/>
      <c r="AW155" s="241"/>
      <c r="AX155" s="241"/>
      <c r="AY155" s="241"/>
      <c r="AZ155" s="241"/>
      <c r="BA155" s="138"/>
      <c r="BB155" s="52"/>
      <c r="BC155" s="52"/>
      <c r="BD155" s="52"/>
      <c r="BE155" s="52"/>
      <c r="BF155" s="52"/>
      <c r="BG155" s="52"/>
      <c r="BH155" s="52"/>
      <c r="BJ155" s="71"/>
      <c r="BK155" s="241"/>
      <c r="BL155" s="375"/>
      <c r="BN155" s="265">
        <v>225</v>
      </c>
    </row>
    <row r="156" spans="1:86" ht="6" customHeight="1" thickBot="1" x14ac:dyDescent="0.25">
      <c r="A156" s="241"/>
      <c r="B156" s="42"/>
      <c r="C156" s="30"/>
      <c r="D156" s="43"/>
      <c r="E156" s="44"/>
      <c r="F156" s="29"/>
      <c r="G156" s="29"/>
      <c r="H156" s="29"/>
      <c r="I156" s="29"/>
      <c r="J156" s="29"/>
      <c r="K156" s="29"/>
      <c r="L156" s="29"/>
      <c r="M156" s="29"/>
      <c r="N156" s="29"/>
      <c r="O156" s="29"/>
      <c r="P156" s="29"/>
      <c r="Q156" s="29"/>
      <c r="R156" s="231"/>
      <c r="S156" s="231"/>
      <c r="T156" s="231"/>
      <c r="U156" s="231"/>
      <c r="V156" s="231"/>
      <c r="W156" s="231"/>
      <c r="X156" s="231"/>
      <c r="Y156" s="231"/>
      <c r="Z156" s="231"/>
      <c r="AA156" s="231"/>
      <c r="AB156" s="231"/>
      <c r="AC156" s="231"/>
      <c r="AD156" s="231"/>
      <c r="AE156" s="231"/>
      <c r="AF156" s="231"/>
      <c r="AG156" s="231"/>
      <c r="AH156" s="231"/>
      <c r="AI156" s="231"/>
      <c r="AJ156" s="229"/>
      <c r="AK156" s="229"/>
      <c r="AL156" s="229"/>
      <c r="AM156" s="229"/>
      <c r="AN156" s="229"/>
      <c r="AO156" s="229"/>
      <c r="AP156" s="229"/>
      <c r="AQ156" s="229"/>
      <c r="AR156" s="229"/>
      <c r="AS156" s="229"/>
      <c r="AT156" s="29"/>
      <c r="AU156" s="29"/>
      <c r="AV156" s="29"/>
      <c r="AW156" s="29"/>
      <c r="AX156" s="29"/>
      <c r="AY156" s="29"/>
      <c r="AZ156" s="29"/>
      <c r="BA156" s="29"/>
      <c r="BB156" s="29"/>
      <c r="BC156" s="29"/>
      <c r="BD156" s="29"/>
      <c r="BE156" s="29"/>
      <c r="BF156" s="29"/>
      <c r="BG156" s="29"/>
      <c r="BH156" s="29"/>
      <c r="BI156" s="29"/>
      <c r="BJ156" s="29"/>
      <c r="BK156" s="29"/>
      <c r="BL156" s="375"/>
    </row>
    <row r="157" spans="1:86" ht="10.5" thickBot="1" x14ac:dyDescent="0.25">
      <c r="A157" s="143"/>
      <c r="B157" s="241"/>
      <c r="C157" s="259"/>
      <c r="D157" s="46"/>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BL157" s="227"/>
      <c r="BM157" s="227"/>
      <c r="BN157" s="227"/>
    </row>
    <row r="158" spans="1:86" s="138" customFormat="1" ht="12" thickBot="1" x14ac:dyDescent="0.25">
      <c r="A158" s="459" t="s">
        <v>205</v>
      </c>
      <c r="B158" s="457" t="s">
        <v>133</v>
      </c>
      <c r="C158" s="457"/>
      <c r="D158" s="457"/>
      <c r="E158" s="457"/>
      <c r="F158" s="457"/>
      <c r="G158" s="457"/>
      <c r="H158" s="457"/>
      <c r="I158" s="457"/>
      <c r="J158" s="457"/>
      <c r="K158" s="457"/>
      <c r="L158" s="457"/>
      <c r="M158" s="457"/>
      <c r="N158" s="457"/>
      <c r="O158" s="457"/>
      <c r="P158" s="457"/>
      <c r="Q158" s="457"/>
      <c r="R158" s="457"/>
      <c r="S158" s="457"/>
      <c r="T158" s="457"/>
      <c r="U158" s="457"/>
      <c r="V158" s="457"/>
      <c r="W158" s="457"/>
      <c r="X158" s="457"/>
      <c r="Y158" s="457"/>
      <c r="Z158" s="457"/>
      <c r="AA158" s="457"/>
      <c r="AB158" s="457"/>
      <c r="AC158" s="457"/>
      <c r="AD158" s="457"/>
      <c r="AE158" s="457"/>
      <c r="AF158" s="457"/>
      <c r="AG158" s="457"/>
      <c r="AH158" s="457"/>
      <c r="AI158" s="457"/>
      <c r="AJ158" s="457"/>
      <c r="AK158" s="457"/>
      <c r="AL158" s="457"/>
      <c r="AM158" s="457"/>
      <c r="AN158" s="457"/>
      <c r="AO158" s="457"/>
      <c r="AP158" s="457"/>
      <c r="AQ158" s="457"/>
      <c r="AR158" s="457"/>
      <c r="AS158" s="457"/>
      <c r="AT158" s="457"/>
      <c r="AU158" s="457"/>
      <c r="AV158" s="457"/>
      <c r="AW158" s="457"/>
      <c r="AX158" s="457"/>
      <c r="AY158" s="457"/>
      <c r="AZ158" s="457"/>
      <c r="BA158" s="457"/>
      <c r="BB158" s="457"/>
      <c r="BC158" s="457"/>
      <c r="BD158" s="457"/>
      <c r="BE158" s="457"/>
      <c r="BF158" s="457"/>
      <c r="BG158" s="457"/>
      <c r="BH158" s="457"/>
      <c r="BI158" s="457"/>
      <c r="BJ158" s="457"/>
      <c r="BK158" s="457"/>
      <c r="BL158" s="375"/>
    </row>
    <row r="159" spans="1:86" ht="6" customHeight="1" x14ac:dyDescent="0.2">
      <c r="A159" s="460"/>
      <c r="B159" s="37"/>
      <c r="C159" s="259"/>
      <c r="D159" s="39"/>
      <c r="E159" s="40"/>
      <c r="F159" s="241"/>
      <c r="G159" s="241"/>
      <c r="H159" s="241"/>
      <c r="I159" s="241"/>
      <c r="J159" s="241"/>
      <c r="K159" s="241"/>
      <c r="L159" s="241"/>
      <c r="M159" s="241"/>
      <c r="N159" s="241"/>
      <c r="O159" s="241"/>
      <c r="P159" s="241"/>
      <c r="Q159" s="36"/>
      <c r="R159" s="36"/>
      <c r="S159" s="241"/>
      <c r="T159" s="241"/>
      <c r="U159" s="241"/>
      <c r="V159" s="241"/>
      <c r="W159" s="241"/>
      <c r="X159" s="241"/>
      <c r="Y159" s="241"/>
      <c r="Z159" s="241"/>
      <c r="AA159" s="241"/>
      <c r="AB159" s="241"/>
      <c r="AC159" s="241"/>
      <c r="AD159" s="241"/>
      <c r="AE159" s="241"/>
      <c r="AF159" s="241"/>
      <c r="AG159" s="241"/>
      <c r="AH159" s="241"/>
      <c r="BK159" s="227"/>
      <c r="BL159" s="375"/>
      <c r="BM159" s="138"/>
      <c r="BN159" s="138"/>
    </row>
    <row r="160" spans="1:86" ht="11.25" customHeight="1" x14ac:dyDescent="0.2">
      <c r="A160" s="460"/>
      <c r="B160" s="37"/>
      <c r="C160" s="266">
        <v>222</v>
      </c>
      <c r="D160" s="39"/>
      <c r="E160" s="40"/>
      <c r="F160" s="432" t="str">
        <f ca="1">VLOOKUP(INDIRECT(ADDRESS(ROW(),COLUMN()-3)),Language_Translations,MATCH(Language_Selected,Language_Options,0),FALSE)</f>
        <v>DEMANDEZ LE CONSENTEMENT POUR UN TEST D'ANÉMIE À L'ENQUÊTÉE MINEURE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Vous pouvez dire oui ou non. C'est votre décision. 
Voulez-vous participer au test d'anémie?</v>
      </c>
      <c r="G160" s="432"/>
      <c r="H160" s="432"/>
      <c r="I160" s="432"/>
      <c r="J160" s="432"/>
      <c r="K160" s="432"/>
      <c r="L160" s="432"/>
      <c r="M160" s="432"/>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2"/>
      <c r="AO160" s="432"/>
      <c r="AP160" s="432"/>
      <c r="AQ160" s="432"/>
      <c r="AR160" s="432"/>
      <c r="AS160" s="432"/>
      <c r="AT160" s="432"/>
      <c r="AU160" s="432"/>
      <c r="AV160" s="432"/>
      <c r="AW160" s="432"/>
      <c r="AX160" s="432"/>
      <c r="AY160" s="432"/>
      <c r="AZ160" s="432"/>
      <c r="BA160" s="432"/>
      <c r="BB160" s="432"/>
      <c r="BC160" s="432"/>
      <c r="BD160" s="432"/>
      <c r="BE160" s="432"/>
      <c r="BF160" s="432"/>
      <c r="BG160" s="432"/>
      <c r="BH160" s="432"/>
      <c r="BI160" s="432"/>
      <c r="BJ160" s="432"/>
      <c r="BK160" s="432"/>
      <c r="BL160" s="375"/>
      <c r="BM160" s="138"/>
      <c r="BN160" s="138"/>
    </row>
    <row r="161" spans="1:67" ht="11.25" customHeight="1" x14ac:dyDescent="0.2">
      <c r="A161" s="460"/>
      <c r="B161" s="37"/>
      <c r="C161" s="259"/>
      <c r="D161" s="39"/>
      <c r="E161" s="40"/>
      <c r="F161" s="432"/>
      <c r="G161" s="432"/>
      <c r="H161" s="432"/>
      <c r="I161" s="432"/>
      <c r="J161" s="432"/>
      <c r="K161" s="432"/>
      <c r="L161" s="432"/>
      <c r="M161" s="432"/>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c r="AY161" s="432"/>
      <c r="AZ161" s="432"/>
      <c r="BA161" s="432"/>
      <c r="BB161" s="432"/>
      <c r="BC161" s="432"/>
      <c r="BD161" s="432"/>
      <c r="BE161" s="432"/>
      <c r="BF161" s="432"/>
      <c r="BG161" s="432"/>
      <c r="BH161" s="432"/>
      <c r="BI161" s="432"/>
      <c r="BJ161" s="432"/>
      <c r="BK161" s="432"/>
      <c r="BL161" s="375"/>
      <c r="BM161" s="138"/>
      <c r="BN161" s="138"/>
    </row>
    <row r="162" spans="1:67" ht="11.25" customHeight="1" x14ac:dyDescent="0.2">
      <c r="A162" s="460"/>
      <c r="B162" s="37"/>
      <c r="C162" s="259"/>
      <c r="D162" s="39"/>
      <c r="E162" s="40"/>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2"/>
      <c r="AI162" s="432"/>
      <c r="AJ162" s="432"/>
      <c r="AK162" s="432"/>
      <c r="AL162" s="432"/>
      <c r="AM162" s="432"/>
      <c r="AN162" s="432"/>
      <c r="AO162" s="432"/>
      <c r="AP162" s="432"/>
      <c r="AQ162" s="432"/>
      <c r="AR162" s="432"/>
      <c r="AS162" s="432"/>
      <c r="AT162" s="432"/>
      <c r="AU162" s="432"/>
      <c r="AV162" s="432"/>
      <c r="AW162" s="432"/>
      <c r="AX162" s="432"/>
      <c r="AY162" s="432"/>
      <c r="AZ162" s="432"/>
      <c r="BA162" s="432"/>
      <c r="BB162" s="432"/>
      <c r="BC162" s="432"/>
      <c r="BD162" s="432"/>
      <c r="BE162" s="432"/>
      <c r="BF162" s="432"/>
      <c r="BG162" s="432"/>
      <c r="BH162" s="432"/>
      <c r="BI162" s="432"/>
      <c r="BJ162" s="432"/>
      <c r="BK162" s="432"/>
      <c r="BL162" s="375"/>
      <c r="BM162" s="138"/>
      <c r="BN162" s="138"/>
    </row>
    <row r="163" spans="1:67" ht="11.25" customHeight="1" x14ac:dyDescent="0.2">
      <c r="A163" s="460"/>
      <c r="B163" s="37"/>
      <c r="C163" s="259"/>
      <c r="D163" s="39"/>
      <c r="E163" s="40"/>
      <c r="F163" s="432"/>
      <c r="G163" s="432"/>
      <c r="H163" s="432"/>
      <c r="I163" s="432"/>
      <c r="J163" s="432"/>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2"/>
      <c r="AI163" s="432"/>
      <c r="AJ163" s="432"/>
      <c r="AK163" s="432"/>
      <c r="AL163" s="432"/>
      <c r="AM163" s="432"/>
      <c r="AN163" s="432"/>
      <c r="AO163" s="432"/>
      <c r="AP163" s="432"/>
      <c r="AQ163" s="432"/>
      <c r="AR163" s="432"/>
      <c r="AS163" s="432"/>
      <c r="AT163" s="432"/>
      <c r="AU163" s="432"/>
      <c r="AV163" s="432"/>
      <c r="AW163" s="432"/>
      <c r="AX163" s="432"/>
      <c r="AY163" s="432"/>
      <c r="AZ163" s="432"/>
      <c r="BA163" s="432"/>
      <c r="BB163" s="432"/>
      <c r="BC163" s="432"/>
      <c r="BD163" s="432"/>
      <c r="BE163" s="432"/>
      <c r="BF163" s="432"/>
      <c r="BG163" s="432"/>
      <c r="BH163" s="432"/>
      <c r="BI163" s="432"/>
      <c r="BJ163" s="432"/>
      <c r="BK163" s="432"/>
      <c r="BL163" s="375"/>
      <c r="BM163" s="138"/>
      <c r="BN163" s="138"/>
    </row>
    <row r="164" spans="1:67" ht="11.25" customHeight="1" x14ac:dyDescent="0.2">
      <c r="A164" s="460"/>
      <c r="B164" s="37"/>
      <c r="C164" s="259"/>
      <c r="D164" s="39"/>
      <c r="E164" s="40"/>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2"/>
      <c r="AL164" s="432"/>
      <c r="AM164" s="432"/>
      <c r="AN164" s="432"/>
      <c r="AO164" s="432"/>
      <c r="AP164" s="432"/>
      <c r="AQ164" s="432"/>
      <c r="AR164" s="432"/>
      <c r="AS164" s="432"/>
      <c r="AT164" s="432"/>
      <c r="AU164" s="432"/>
      <c r="AV164" s="432"/>
      <c r="AW164" s="432"/>
      <c r="AX164" s="432"/>
      <c r="AY164" s="432"/>
      <c r="AZ164" s="432"/>
      <c r="BA164" s="432"/>
      <c r="BB164" s="432"/>
      <c r="BC164" s="432"/>
      <c r="BD164" s="432"/>
      <c r="BE164" s="432"/>
      <c r="BF164" s="432"/>
      <c r="BG164" s="432"/>
      <c r="BH164" s="432"/>
      <c r="BI164" s="432"/>
      <c r="BJ164" s="432"/>
      <c r="BK164" s="432"/>
      <c r="BL164" s="375"/>
      <c r="BM164" s="138"/>
      <c r="BN164" s="138"/>
    </row>
    <row r="165" spans="1:67" ht="11.25" customHeight="1" x14ac:dyDescent="0.2">
      <c r="A165" s="460"/>
      <c r="B165" s="37"/>
      <c r="C165" s="259"/>
      <c r="D165" s="39"/>
      <c r="E165" s="40"/>
      <c r="F165" s="432"/>
      <c r="G165" s="432"/>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432"/>
      <c r="AL165" s="432"/>
      <c r="AM165" s="432"/>
      <c r="AN165" s="432"/>
      <c r="AO165" s="432"/>
      <c r="AP165" s="432"/>
      <c r="AQ165" s="432"/>
      <c r="AR165" s="432"/>
      <c r="AS165" s="432"/>
      <c r="AT165" s="432"/>
      <c r="AU165" s="432"/>
      <c r="AV165" s="432"/>
      <c r="AW165" s="432"/>
      <c r="AX165" s="432"/>
      <c r="AY165" s="432"/>
      <c r="AZ165" s="432"/>
      <c r="BA165" s="432"/>
      <c r="BB165" s="432"/>
      <c r="BC165" s="432"/>
      <c r="BD165" s="432"/>
      <c r="BE165" s="432"/>
      <c r="BF165" s="432"/>
      <c r="BG165" s="432"/>
      <c r="BH165" s="432"/>
      <c r="BI165" s="432"/>
      <c r="BJ165" s="432"/>
      <c r="BK165" s="432"/>
      <c r="BL165" s="375"/>
      <c r="BM165" s="138"/>
      <c r="BN165" s="138"/>
    </row>
    <row r="166" spans="1:67" ht="11.25" customHeight="1" x14ac:dyDescent="0.2">
      <c r="A166" s="460"/>
      <c r="B166" s="37"/>
      <c r="C166" s="259"/>
      <c r="D166" s="39"/>
      <c r="E166" s="40"/>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32"/>
      <c r="AL166" s="432"/>
      <c r="AM166" s="432"/>
      <c r="AN166" s="432"/>
      <c r="AO166" s="432"/>
      <c r="AP166" s="432"/>
      <c r="AQ166" s="432"/>
      <c r="AR166" s="432"/>
      <c r="AS166" s="432"/>
      <c r="AT166" s="432"/>
      <c r="AU166" s="432"/>
      <c r="AV166" s="432"/>
      <c r="AW166" s="432"/>
      <c r="AX166" s="432"/>
      <c r="AY166" s="432"/>
      <c r="AZ166" s="432"/>
      <c r="BA166" s="432"/>
      <c r="BB166" s="432"/>
      <c r="BC166" s="432"/>
      <c r="BD166" s="432"/>
      <c r="BE166" s="432"/>
      <c r="BF166" s="432"/>
      <c r="BG166" s="432"/>
      <c r="BH166" s="432"/>
      <c r="BI166" s="432"/>
      <c r="BJ166" s="432"/>
      <c r="BK166" s="432"/>
      <c r="BL166" s="375"/>
      <c r="BM166" s="138"/>
      <c r="BN166" s="138"/>
    </row>
    <row r="167" spans="1:67" ht="11.25" customHeight="1" x14ac:dyDescent="0.2">
      <c r="A167" s="460"/>
      <c r="B167" s="37"/>
      <c r="C167" s="259"/>
      <c r="D167" s="39"/>
      <c r="E167" s="40"/>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2"/>
      <c r="AI167" s="432"/>
      <c r="AJ167" s="432"/>
      <c r="AK167" s="432"/>
      <c r="AL167" s="432"/>
      <c r="AM167" s="432"/>
      <c r="AN167" s="432"/>
      <c r="AO167" s="432"/>
      <c r="AP167" s="432"/>
      <c r="AQ167" s="432"/>
      <c r="AR167" s="432"/>
      <c r="AS167" s="432"/>
      <c r="AT167" s="432"/>
      <c r="AU167" s="432"/>
      <c r="AV167" s="432"/>
      <c r="AW167" s="432"/>
      <c r="AX167" s="432"/>
      <c r="AY167" s="432"/>
      <c r="AZ167" s="432"/>
      <c r="BA167" s="432"/>
      <c r="BB167" s="432"/>
      <c r="BC167" s="432"/>
      <c r="BD167" s="432"/>
      <c r="BE167" s="432"/>
      <c r="BF167" s="432"/>
      <c r="BG167" s="432"/>
      <c r="BH167" s="432"/>
      <c r="BI167" s="432"/>
      <c r="BJ167" s="432"/>
      <c r="BK167" s="432"/>
      <c r="BL167" s="375"/>
      <c r="BM167" s="138"/>
      <c r="BN167" s="138"/>
    </row>
    <row r="168" spans="1:67" ht="11.25" customHeight="1" x14ac:dyDescent="0.2">
      <c r="A168" s="460"/>
      <c r="B168" s="37"/>
      <c r="C168" s="259"/>
      <c r="D168" s="39"/>
      <c r="E168" s="40"/>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432"/>
      <c r="AE168" s="432"/>
      <c r="AF168" s="432"/>
      <c r="AG168" s="432"/>
      <c r="AH168" s="432"/>
      <c r="AI168" s="432"/>
      <c r="AJ168" s="432"/>
      <c r="AK168" s="432"/>
      <c r="AL168" s="432"/>
      <c r="AM168" s="432"/>
      <c r="AN168" s="432"/>
      <c r="AO168" s="432"/>
      <c r="AP168" s="432"/>
      <c r="AQ168" s="432"/>
      <c r="AR168" s="432"/>
      <c r="AS168" s="432"/>
      <c r="AT168" s="432"/>
      <c r="AU168" s="432"/>
      <c r="AV168" s="432"/>
      <c r="AW168" s="432"/>
      <c r="AX168" s="432"/>
      <c r="AY168" s="432"/>
      <c r="AZ168" s="432"/>
      <c r="BA168" s="432"/>
      <c r="BB168" s="432"/>
      <c r="BC168" s="432"/>
      <c r="BD168" s="432"/>
      <c r="BE168" s="432"/>
      <c r="BF168" s="432"/>
      <c r="BG168" s="432"/>
      <c r="BH168" s="432"/>
      <c r="BI168" s="432"/>
      <c r="BJ168" s="432"/>
      <c r="BK168" s="432"/>
      <c r="BL168" s="375"/>
      <c r="BM168" s="138"/>
      <c r="BN168" s="138"/>
    </row>
    <row r="169" spans="1:67" ht="11.25" customHeight="1" x14ac:dyDescent="0.2">
      <c r="A169" s="460"/>
      <c r="B169" s="37"/>
      <c r="C169" s="259"/>
      <c r="D169" s="39"/>
      <c r="E169" s="40"/>
      <c r="F169" s="432"/>
      <c r="G169" s="432"/>
      <c r="H169" s="432"/>
      <c r="I169" s="432"/>
      <c r="J169" s="432"/>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2"/>
      <c r="AI169" s="432"/>
      <c r="AJ169" s="432"/>
      <c r="AK169" s="432"/>
      <c r="AL169" s="432"/>
      <c r="AM169" s="432"/>
      <c r="AN169" s="432"/>
      <c r="AO169" s="432"/>
      <c r="AP169" s="432"/>
      <c r="AQ169" s="432"/>
      <c r="AR169" s="432"/>
      <c r="AS169" s="432"/>
      <c r="AT169" s="432"/>
      <c r="AU169" s="432"/>
      <c r="AV169" s="432"/>
      <c r="AW169" s="432"/>
      <c r="AX169" s="432"/>
      <c r="AY169" s="432"/>
      <c r="AZ169" s="432"/>
      <c r="BA169" s="432"/>
      <c r="BB169" s="432"/>
      <c r="BC169" s="432"/>
      <c r="BD169" s="432"/>
      <c r="BE169" s="432"/>
      <c r="BF169" s="432"/>
      <c r="BG169" s="432"/>
      <c r="BH169" s="432"/>
      <c r="BI169" s="432"/>
      <c r="BJ169" s="432"/>
      <c r="BK169" s="432"/>
      <c r="BL169" s="375"/>
      <c r="BM169" s="138"/>
      <c r="BN169" s="138"/>
    </row>
    <row r="170" spans="1:67" ht="11.25" customHeight="1" x14ac:dyDescent="0.2">
      <c r="A170" s="460"/>
      <c r="B170" s="37"/>
      <c r="C170" s="259"/>
      <c r="D170" s="39"/>
      <c r="E170" s="40"/>
      <c r="F170" s="432"/>
      <c r="G170" s="432"/>
      <c r="H170" s="432"/>
      <c r="I170" s="432"/>
      <c r="J170" s="432"/>
      <c r="K170" s="432"/>
      <c r="L170" s="432"/>
      <c r="M170" s="432"/>
      <c r="N170" s="432"/>
      <c r="O170" s="432"/>
      <c r="P170" s="432"/>
      <c r="Q170" s="432"/>
      <c r="R170" s="432"/>
      <c r="S170" s="432"/>
      <c r="T170" s="432"/>
      <c r="U170" s="432"/>
      <c r="V170" s="432"/>
      <c r="W170" s="432"/>
      <c r="X170" s="432"/>
      <c r="Y170" s="432"/>
      <c r="Z170" s="432"/>
      <c r="AA170" s="432"/>
      <c r="AB170" s="432"/>
      <c r="AC170" s="432"/>
      <c r="AD170" s="432"/>
      <c r="AE170" s="432"/>
      <c r="AF170" s="432"/>
      <c r="AG170" s="432"/>
      <c r="AH170" s="432"/>
      <c r="AI170" s="432"/>
      <c r="AJ170" s="432"/>
      <c r="AK170" s="432"/>
      <c r="AL170" s="432"/>
      <c r="AM170" s="432"/>
      <c r="AN170" s="432"/>
      <c r="AO170" s="432"/>
      <c r="AP170" s="432"/>
      <c r="AQ170" s="432"/>
      <c r="AR170" s="432"/>
      <c r="AS170" s="432"/>
      <c r="AT170" s="432"/>
      <c r="AU170" s="432"/>
      <c r="AV170" s="432"/>
      <c r="AW170" s="432"/>
      <c r="AX170" s="432"/>
      <c r="AY170" s="432"/>
      <c r="AZ170" s="432"/>
      <c r="BA170" s="432"/>
      <c r="BB170" s="432"/>
      <c r="BC170" s="432"/>
      <c r="BD170" s="432"/>
      <c r="BE170" s="432"/>
      <c r="BF170" s="432"/>
      <c r="BG170" s="432"/>
      <c r="BH170" s="432"/>
      <c r="BI170" s="432"/>
      <c r="BJ170" s="432"/>
      <c r="BK170" s="432"/>
      <c r="BL170" s="375"/>
      <c r="BM170" s="138"/>
      <c r="BN170" s="138"/>
    </row>
    <row r="171" spans="1:67" ht="11.25" customHeight="1" x14ac:dyDescent="0.2">
      <c r="A171" s="460"/>
      <c r="B171" s="37"/>
      <c r="C171" s="259"/>
      <c r="D171" s="39"/>
      <c r="E171" s="40"/>
      <c r="F171" s="432"/>
      <c r="G171" s="432"/>
      <c r="H171" s="432"/>
      <c r="I171" s="432"/>
      <c r="J171" s="432"/>
      <c r="K171" s="432"/>
      <c r="L171" s="432"/>
      <c r="M171" s="432"/>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32"/>
      <c r="AR171" s="432"/>
      <c r="AS171" s="432"/>
      <c r="AT171" s="432"/>
      <c r="AU171" s="432"/>
      <c r="AV171" s="432"/>
      <c r="AW171" s="432"/>
      <c r="AX171" s="432"/>
      <c r="AY171" s="432"/>
      <c r="AZ171" s="432"/>
      <c r="BA171" s="432"/>
      <c r="BB171" s="432"/>
      <c r="BC171" s="432"/>
      <c r="BD171" s="432"/>
      <c r="BE171" s="432"/>
      <c r="BF171" s="432"/>
      <c r="BG171" s="432"/>
      <c r="BH171" s="432"/>
      <c r="BI171" s="432"/>
      <c r="BJ171" s="432"/>
      <c r="BK171" s="432"/>
      <c r="BL171" s="375"/>
      <c r="BM171" s="138"/>
      <c r="BN171" s="138"/>
    </row>
    <row r="172" spans="1:67" ht="11.25" customHeight="1" x14ac:dyDescent="0.2">
      <c r="A172" s="460"/>
      <c r="B172" s="37"/>
      <c r="C172" s="259"/>
      <c r="D172" s="39"/>
      <c r="E172" s="40"/>
      <c r="F172" s="432"/>
      <c r="G172" s="432"/>
      <c r="H172" s="432"/>
      <c r="I172" s="432"/>
      <c r="J172" s="432"/>
      <c r="K172" s="432"/>
      <c r="L172" s="432"/>
      <c r="M172" s="432"/>
      <c r="N172" s="432"/>
      <c r="O172" s="432"/>
      <c r="P172" s="432"/>
      <c r="Q172" s="432"/>
      <c r="R172" s="432"/>
      <c r="S172" s="432"/>
      <c r="T172" s="432"/>
      <c r="U172" s="432"/>
      <c r="V172" s="432"/>
      <c r="W172" s="432"/>
      <c r="X172" s="432"/>
      <c r="Y172" s="432"/>
      <c r="Z172" s="432"/>
      <c r="AA172" s="432"/>
      <c r="AB172" s="432"/>
      <c r="AC172" s="432"/>
      <c r="AD172" s="432"/>
      <c r="AE172" s="432"/>
      <c r="AF172" s="432"/>
      <c r="AG172" s="432"/>
      <c r="AH172" s="432"/>
      <c r="AI172" s="432"/>
      <c r="AJ172" s="432"/>
      <c r="AK172" s="432"/>
      <c r="AL172" s="432"/>
      <c r="AM172" s="432"/>
      <c r="AN172" s="432"/>
      <c r="AO172" s="432"/>
      <c r="AP172" s="432"/>
      <c r="AQ172" s="432"/>
      <c r="AR172" s="432"/>
      <c r="AS172" s="432"/>
      <c r="AT172" s="432"/>
      <c r="AU172" s="432"/>
      <c r="AV172" s="432"/>
      <c r="AW172" s="432"/>
      <c r="AX172" s="432"/>
      <c r="AY172" s="432"/>
      <c r="AZ172" s="432"/>
      <c r="BA172" s="432"/>
      <c r="BB172" s="432"/>
      <c r="BC172" s="432"/>
      <c r="BD172" s="432"/>
      <c r="BE172" s="432"/>
      <c r="BF172" s="432"/>
      <c r="BG172" s="432"/>
      <c r="BH172" s="432"/>
      <c r="BI172" s="432"/>
      <c r="BJ172" s="432"/>
      <c r="BK172" s="432"/>
      <c r="BL172" s="375"/>
      <c r="BM172" s="138"/>
      <c r="BN172" s="138"/>
    </row>
    <row r="173" spans="1:67" ht="6" customHeight="1" thickBot="1" x14ac:dyDescent="0.25">
      <c r="A173" s="460"/>
      <c r="B173" s="42"/>
      <c r="C173" s="30"/>
      <c r="D173" s="43"/>
      <c r="E173" s="44"/>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374"/>
      <c r="BM173" s="229"/>
      <c r="BN173" s="229"/>
    </row>
    <row r="174" spans="1:67" s="28" customFormat="1" ht="6" customHeight="1" x14ac:dyDescent="0.2">
      <c r="A174" s="460"/>
      <c r="B174" s="235"/>
      <c r="C174" s="259"/>
      <c r="D174" s="47"/>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57"/>
      <c r="AA174" s="57"/>
      <c r="AB174" s="57"/>
      <c r="AC174" s="57"/>
      <c r="AD174" s="57"/>
      <c r="AE174" s="57"/>
      <c r="AF174" s="57"/>
      <c r="AG174" s="57"/>
      <c r="AH174" s="57"/>
      <c r="AI174" s="57"/>
      <c r="AJ174" s="57"/>
      <c r="AK174" s="57"/>
      <c r="AL174" s="57"/>
      <c r="AM174" s="57"/>
      <c r="AN174" s="57"/>
      <c r="AO174" s="57"/>
      <c r="AP174" s="57"/>
      <c r="AQ174" s="57"/>
      <c r="AR174" s="57"/>
      <c r="AT174" s="40"/>
      <c r="AU174" s="241"/>
      <c r="AV174" s="241"/>
      <c r="AW174" s="241"/>
      <c r="AX174" s="241"/>
      <c r="AY174" s="241"/>
      <c r="AZ174" s="241"/>
      <c r="BA174" s="241"/>
      <c r="BB174" s="241"/>
      <c r="BC174" s="241"/>
      <c r="BD174" s="241"/>
      <c r="BE174" s="241"/>
      <c r="BF174" s="241"/>
      <c r="BG174" s="241"/>
      <c r="BH174" s="241"/>
      <c r="BI174" s="241"/>
      <c r="BJ174" s="241"/>
      <c r="BK174" s="241"/>
      <c r="BL174" s="339"/>
      <c r="BO174"/>
    </row>
    <row r="175" spans="1:67" s="28" customFormat="1" ht="11.25" customHeight="1" x14ac:dyDescent="0.2">
      <c r="A175" s="460"/>
      <c r="B175" s="236">
        <v>112</v>
      </c>
      <c r="C175" s="266">
        <v>223</v>
      </c>
      <c r="D175" s="47"/>
      <c r="E175" s="432" t="s">
        <v>82</v>
      </c>
      <c r="F175" s="432"/>
      <c r="G175" s="432"/>
      <c r="H175" s="432"/>
      <c r="I175" s="432"/>
      <c r="J175" s="432"/>
      <c r="K175" s="432"/>
      <c r="L175" s="432"/>
      <c r="M175" s="432"/>
      <c r="N175" s="432"/>
      <c r="O175" s="432"/>
      <c r="P175" s="43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T175" s="40"/>
      <c r="AU175" s="88" t="s">
        <v>29</v>
      </c>
      <c r="AV175" s="88"/>
      <c r="AX175" s="88"/>
      <c r="AY175" s="88"/>
      <c r="AZ175" s="60" t="s">
        <v>3</v>
      </c>
      <c r="BA175" s="93"/>
      <c r="BB175" s="60"/>
      <c r="BC175" s="94"/>
      <c r="BD175" s="94"/>
      <c r="BE175" s="60"/>
      <c r="BF175" s="60"/>
      <c r="BG175" s="60"/>
      <c r="BH175" s="219"/>
      <c r="BI175" s="60"/>
      <c r="BJ175" s="88">
        <v>1</v>
      </c>
      <c r="BK175" s="241"/>
      <c r="BL175" s="339"/>
      <c r="BO175"/>
    </row>
    <row r="176" spans="1:67" s="28" customFormat="1" ht="11.25" customHeight="1" x14ac:dyDescent="0.2">
      <c r="A176" s="460"/>
      <c r="B176" s="237"/>
      <c r="C176" s="259"/>
      <c r="D176" s="47"/>
      <c r="E176" s="432"/>
      <c r="F176" s="432"/>
      <c r="G176" s="432"/>
      <c r="H176" s="432"/>
      <c r="I176" s="432"/>
      <c r="J176" s="432"/>
      <c r="K176" s="432"/>
      <c r="L176" s="432"/>
      <c r="M176" s="432"/>
      <c r="N176" s="432"/>
      <c r="O176" s="432"/>
      <c r="P176" s="432"/>
      <c r="Q176" s="432"/>
      <c r="R176" s="432"/>
      <c r="S176" s="432"/>
      <c r="T176" s="432"/>
      <c r="U176" s="432"/>
      <c r="V176" s="432"/>
      <c r="W176" s="432"/>
      <c r="X176" s="432"/>
      <c r="Y176" s="432"/>
      <c r="Z176" s="432"/>
      <c r="AA176" s="432"/>
      <c r="AB176" s="432"/>
      <c r="AC176" s="432"/>
      <c r="AD176" s="432"/>
      <c r="AE176" s="432"/>
      <c r="AF176" s="432"/>
      <c r="AG176" s="432"/>
      <c r="AH176" s="432"/>
      <c r="AI176" s="432"/>
      <c r="AJ176" s="432"/>
      <c r="AK176" s="432"/>
      <c r="AL176" s="432"/>
      <c r="AM176" s="432"/>
      <c r="AN176" s="432"/>
      <c r="AO176" s="432"/>
      <c r="AP176" s="432"/>
      <c r="AQ176" s="432"/>
      <c r="AR176" s="432"/>
      <c r="AT176" s="40"/>
      <c r="AU176" s="88" t="s">
        <v>175</v>
      </c>
      <c r="AV176" s="218"/>
      <c r="AX176" s="218"/>
      <c r="AY176" s="218"/>
      <c r="AZ176" s="218"/>
      <c r="BA176" s="218"/>
      <c r="BB176" s="60"/>
      <c r="BC176" s="94"/>
      <c r="BD176" s="94"/>
      <c r="BE176" s="60"/>
      <c r="BF176" s="60"/>
      <c r="BG176" s="60"/>
      <c r="BH176" s="219"/>
      <c r="BI176" s="60"/>
      <c r="BK176" s="241"/>
      <c r="BL176" s="339"/>
      <c r="BO176"/>
    </row>
    <row r="177" spans="1:86" s="28" customFormat="1" ht="11.25" customHeight="1" x14ac:dyDescent="0.2">
      <c r="A177" s="460"/>
      <c r="B177" s="237"/>
      <c r="C177" s="259"/>
      <c r="D177" s="47"/>
      <c r="E177" s="432"/>
      <c r="F177" s="432"/>
      <c r="G177" s="432"/>
      <c r="H177" s="432"/>
      <c r="I177" s="432"/>
      <c r="J177" s="432"/>
      <c r="K177" s="432"/>
      <c r="L177" s="432"/>
      <c r="M177" s="432"/>
      <c r="N177" s="432"/>
      <c r="O177" s="432"/>
      <c r="P177" s="432"/>
      <c r="Q177" s="432"/>
      <c r="R177" s="432"/>
      <c r="S177" s="432"/>
      <c r="T177" s="432"/>
      <c r="U177" s="432"/>
      <c r="V177" s="432"/>
      <c r="W177" s="432"/>
      <c r="X177" s="432"/>
      <c r="Y177" s="432"/>
      <c r="Z177" s="432"/>
      <c r="AA177" s="432"/>
      <c r="AB177" s="432"/>
      <c r="AC177" s="432"/>
      <c r="AD177" s="432"/>
      <c r="AE177" s="432"/>
      <c r="AF177" s="432"/>
      <c r="AG177" s="432"/>
      <c r="AH177" s="432"/>
      <c r="AI177" s="432"/>
      <c r="AJ177" s="432"/>
      <c r="AK177" s="432"/>
      <c r="AL177" s="432"/>
      <c r="AM177" s="432"/>
      <c r="AN177" s="432"/>
      <c r="AO177" s="432"/>
      <c r="AP177" s="432"/>
      <c r="AQ177" s="432"/>
      <c r="AR177" s="432"/>
      <c r="AT177" s="40"/>
      <c r="AU177" s="88"/>
      <c r="AV177" s="218" t="s">
        <v>84</v>
      </c>
      <c r="AX177" s="218"/>
      <c r="AY177" s="218"/>
      <c r="AZ177" s="218"/>
      <c r="BA177" s="239" t="s">
        <v>3</v>
      </c>
      <c r="BB177" s="60"/>
      <c r="BC177" s="94"/>
      <c r="BD177" s="94"/>
      <c r="BE177" s="60"/>
      <c r="BF177" s="60"/>
      <c r="BG177" s="60"/>
      <c r="BH177" s="219"/>
      <c r="BI177" s="60"/>
      <c r="BJ177" s="88">
        <v>2</v>
      </c>
      <c r="BK177" s="241"/>
      <c r="BL177" s="339"/>
      <c r="BO177"/>
    </row>
    <row r="178" spans="1:86" s="28" customFormat="1" ht="11.25" customHeight="1" x14ac:dyDescent="0.2">
      <c r="A178" s="460"/>
      <c r="B178" s="237"/>
      <c r="C178" s="259"/>
      <c r="D178" s="47"/>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T178" s="40"/>
      <c r="AU178" s="88" t="s">
        <v>30</v>
      </c>
      <c r="AV178" s="217"/>
      <c r="AX178" s="217"/>
      <c r="AY178" s="217"/>
      <c r="AZ178" s="217"/>
      <c r="BA178" s="217"/>
      <c r="BB178" s="217"/>
      <c r="BC178" s="217"/>
      <c r="BD178" s="217"/>
      <c r="BE178" s="217"/>
      <c r="BF178" s="88"/>
      <c r="BG178" s="60" t="s">
        <v>3</v>
      </c>
      <c r="BH178" s="60"/>
      <c r="BI178" s="60"/>
      <c r="BJ178" s="88">
        <v>3</v>
      </c>
      <c r="BK178" s="241"/>
      <c r="BL178" s="339"/>
      <c r="BN178" s="265"/>
      <c r="BO178"/>
    </row>
    <row r="179" spans="1:86" s="28" customFormat="1" ht="6" customHeight="1" thickBot="1" x14ac:dyDescent="0.25">
      <c r="A179" s="460"/>
      <c r="B179" s="238"/>
      <c r="C179" s="30"/>
      <c r="D179" s="48"/>
      <c r="E179" s="29"/>
      <c r="F179" s="29"/>
      <c r="G179" s="29"/>
      <c r="H179" s="29"/>
      <c r="I179" s="29"/>
      <c r="J179" s="29"/>
      <c r="K179" s="29"/>
      <c r="L179" s="29"/>
      <c r="M179" s="29"/>
      <c r="N179" s="29"/>
      <c r="O179" s="29"/>
      <c r="P179" s="29"/>
      <c r="Q179" s="29"/>
      <c r="R179" s="29"/>
      <c r="S179" s="29"/>
      <c r="T179" s="29"/>
      <c r="U179" s="29"/>
      <c r="V179" s="29"/>
      <c r="W179" s="29"/>
      <c r="X179" s="29"/>
      <c r="Y179" s="29"/>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44"/>
      <c r="AU179" s="29"/>
      <c r="AV179" s="95"/>
      <c r="AW179" s="95"/>
      <c r="AX179" s="95"/>
      <c r="AY179" s="95"/>
      <c r="AZ179" s="95"/>
      <c r="BA179" s="95"/>
      <c r="BB179" s="95"/>
      <c r="BC179" s="95"/>
      <c r="BD179" s="95"/>
      <c r="BE179" s="95"/>
      <c r="BF179" s="95"/>
      <c r="BG179" s="95"/>
      <c r="BH179" s="95"/>
      <c r="BI179" s="95"/>
      <c r="BJ179" s="95"/>
      <c r="BK179" s="29"/>
      <c r="BL179" s="339"/>
      <c r="BO179"/>
      <c r="BU179"/>
      <c r="BV179"/>
      <c r="BW179"/>
      <c r="BX179"/>
      <c r="BY179"/>
      <c r="BZ179"/>
      <c r="CA179"/>
      <c r="CB179"/>
      <c r="CC179"/>
      <c r="CD179"/>
      <c r="CE179"/>
      <c r="CF179"/>
      <c r="CG179"/>
      <c r="CH179"/>
    </row>
    <row r="180" spans="1:86" s="28" customFormat="1" ht="6" customHeight="1" x14ac:dyDescent="0.2">
      <c r="A180" s="460"/>
      <c r="B180" s="235"/>
      <c r="C180" s="33"/>
      <c r="D180" s="45"/>
      <c r="E180" s="36"/>
      <c r="F180" s="36"/>
      <c r="G180" s="36"/>
      <c r="H180" s="36"/>
      <c r="I180" s="36"/>
      <c r="J180" s="36"/>
      <c r="K180" s="36"/>
      <c r="L180" s="36"/>
      <c r="M180" s="36"/>
      <c r="N180" s="36"/>
      <c r="O180" s="36"/>
      <c r="P180" s="36"/>
      <c r="Q180" s="36"/>
      <c r="R180" s="36"/>
      <c r="S180" s="36"/>
      <c r="T180" s="36"/>
      <c r="U180" s="36"/>
      <c r="V180" s="36"/>
      <c r="W180" s="36"/>
      <c r="X180" s="36"/>
      <c r="Y180" s="36"/>
      <c r="Z180" s="205"/>
      <c r="AA180" s="205"/>
      <c r="AB180" s="57"/>
      <c r="AC180" s="57"/>
      <c r="AD180" s="57"/>
      <c r="AE180" s="57"/>
      <c r="AF180" s="57"/>
      <c r="AG180" s="57"/>
      <c r="AH180" s="57"/>
      <c r="AI180" s="57"/>
      <c r="AJ180" s="57"/>
      <c r="AK180" s="57"/>
      <c r="AL180" s="57"/>
      <c r="AM180" s="57"/>
      <c r="AN180" s="57"/>
      <c r="AO180" s="57"/>
      <c r="AP180" s="57"/>
      <c r="AQ180" s="57"/>
      <c r="AR180" s="57"/>
      <c r="AT180" s="35"/>
      <c r="AU180" s="36"/>
      <c r="AV180" s="36"/>
      <c r="AW180" s="36"/>
      <c r="AX180" s="36"/>
      <c r="AY180" s="36"/>
      <c r="AZ180" s="36"/>
      <c r="BA180" s="36"/>
      <c r="BB180" s="36"/>
      <c r="BC180" s="36"/>
      <c r="BD180" s="36"/>
      <c r="BE180" s="36"/>
      <c r="BF180" s="36"/>
      <c r="BG180" s="36"/>
      <c r="BH180" s="36"/>
      <c r="BI180" s="36"/>
      <c r="BJ180" s="36"/>
      <c r="BK180" s="36"/>
      <c r="BL180" s="346"/>
      <c r="BM180" s="205"/>
      <c r="BN180" s="205"/>
      <c r="BO180"/>
      <c r="BU180"/>
      <c r="BV180"/>
      <c r="BW180"/>
      <c r="BX180"/>
      <c r="BY180"/>
      <c r="BZ180"/>
      <c r="CA180"/>
      <c r="CB180"/>
      <c r="CC180"/>
      <c r="CD180"/>
      <c r="CE180"/>
      <c r="CF180"/>
      <c r="CG180"/>
      <c r="CH180"/>
    </row>
    <row r="181" spans="1:86" s="28" customFormat="1" ht="11.25" customHeight="1" x14ac:dyDescent="0.2">
      <c r="A181" s="460"/>
      <c r="B181" s="236"/>
      <c r="C181" s="266">
        <v>224</v>
      </c>
      <c r="D181" s="47"/>
      <c r="E181" s="432" t="s">
        <v>191</v>
      </c>
      <c r="F181" s="432"/>
      <c r="G181" s="432"/>
      <c r="H181" s="432"/>
      <c r="I181" s="432"/>
      <c r="J181" s="432"/>
      <c r="K181" s="432"/>
      <c r="L181" s="432"/>
      <c r="M181" s="432"/>
      <c r="N181" s="432"/>
      <c r="O181" s="432"/>
      <c r="P181" s="432"/>
      <c r="Q181" s="432"/>
      <c r="R181" s="432"/>
      <c r="S181" s="432"/>
      <c r="T181" s="43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T181" s="40"/>
      <c r="AU181" s="56"/>
      <c r="AV181" s="225"/>
      <c r="AW181" s="56"/>
      <c r="AX181" s="241"/>
      <c r="AY181" s="241"/>
      <c r="AZ181" s="241"/>
      <c r="BA181" s="241"/>
      <c r="BB181" s="241"/>
      <c r="BC181" s="241"/>
      <c r="BD181" s="241"/>
      <c r="BE181" s="241"/>
      <c r="BF181" s="241"/>
      <c r="BG181" s="241"/>
      <c r="BH181" s="241"/>
      <c r="BI181" s="241"/>
      <c r="BJ181" s="88"/>
      <c r="BK181" s="241"/>
      <c r="BL181" s="339"/>
      <c r="BM181" s="57"/>
      <c r="BN181" s="57"/>
      <c r="BO181"/>
      <c r="BU181"/>
      <c r="BV181"/>
      <c r="BW181"/>
      <c r="BX181"/>
      <c r="BY181"/>
      <c r="BZ181"/>
      <c r="CA181"/>
      <c r="CB181"/>
      <c r="CC181"/>
      <c r="CD181"/>
      <c r="CE181"/>
      <c r="CF181"/>
      <c r="CG181"/>
      <c r="CH181"/>
    </row>
    <row r="182" spans="1:86" s="28" customFormat="1" ht="11.25" customHeight="1" x14ac:dyDescent="0.2">
      <c r="A182" s="460"/>
      <c r="B182" s="237"/>
      <c r="C182" s="259"/>
      <c r="D182" s="47"/>
      <c r="E182" s="432"/>
      <c r="F182" s="432"/>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T182" s="40"/>
      <c r="AU182" s="433" t="s">
        <v>129</v>
      </c>
      <c r="AV182" s="433"/>
      <c r="AW182" s="433"/>
      <c r="AX182" s="433"/>
      <c r="AY182" s="433"/>
      <c r="AZ182" s="433"/>
      <c r="BA182" s="433"/>
      <c r="BB182" s="433"/>
      <c r="BC182" s="433"/>
      <c r="BD182" s="433"/>
      <c r="BE182" s="433"/>
      <c r="BF182" s="433"/>
      <c r="BG182" s="433"/>
      <c r="BH182" s="433"/>
      <c r="BI182" s="433"/>
      <c r="BJ182" s="433"/>
      <c r="BK182" s="241"/>
      <c r="BL182" s="339"/>
      <c r="BM182" s="57"/>
      <c r="BN182" s="57"/>
      <c r="BO182"/>
      <c r="BU182"/>
      <c r="BV182"/>
      <c r="BW182"/>
      <c r="BX182"/>
      <c r="BY182"/>
      <c r="BZ182"/>
      <c r="CA182"/>
      <c r="CB182"/>
      <c r="CC182"/>
      <c r="CD182"/>
      <c r="CE182"/>
      <c r="CF182"/>
      <c r="CG182"/>
      <c r="CH182"/>
    </row>
    <row r="183" spans="1:86" s="28" customFormat="1" ht="11.25" customHeight="1" x14ac:dyDescent="0.2">
      <c r="A183" s="460"/>
      <c r="B183" s="237"/>
      <c r="C183" s="259"/>
      <c r="D183" s="47"/>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T183" s="40"/>
      <c r="AU183" s="241"/>
      <c r="AV183" s="287"/>
      <c r="AW183" s="287"/>
      <c r="AX183" s="287"/>
      <c r="AY183" s="287"/>
      <c r="AZ183" s="287"/>
      <c r="BA183" s="287"/>
      <c r="BB183" s="287"/>
      <c r="BC183" s="287"/>
      <c r="BD183" s="287"/>
      <c r="BE183" s="287"/>
      <c r="BF183" s="287"/>
      <c r="BG183" s="287"/>
      <c r="BH183" s="287"/>
      <c r="BI183" s="287"/>
      <c r="BJ183" s="88"/>
      <c r="BK183" s="241"/>
      <c r="BL183" s="339"/>
      <c r="BM183" s="57"/>
      <c r="BN183" s="57"/>
      <c r="BO183"/>
    </row>
    <row r="184" spans="1:86" s="28" customFormat="1" ht="11.25" customHeight="1" x14ac:dyDescent="0.2">
      <c r="A184" s="460"/>
      <c r="B184" s="237"/>
      <c r="C184" s="259"/>
      <c r="D184" s="47"/>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T184" s="40"/>
      <c r="AU184" s="241"/>
      <c r="AV184" s="241"/>
      <c r="AW184" s="241"/>
      <c r="AX184" s="241"/>
      <c r="AY184" s="50"/>
      <c r="AZ184" s="51"/>
      <c r="BA184" s="50"/>
      <c r="BB184" s="51"/>
      <c r="BC184" s="66"/>
      <c r="BD184" s="51"/>
      <c r="BE184" s="66"/>
      <c r="BF184" s="51"/>
      <c r="BG184" s="241"/>
      <c r="BH184" s="72"/>
      <c r="BI184" s="241"/>
      <c r="BK184" s="241"/>
      <c r="BL184" s="339"/>
      <c r="BM184" s="57"/>
      <c r="BN184" s="57"/>
      <c r="BO184"/>
    </row>
    <row r="185" spans="1:86" s="28" customFormat="1" ht="11.25" customHeight="1" x14ac:dyDescent="0.2">
      <c r="A185" s="460"/>
      <c r="B185" s="237"/>
      <c r="C185" s="259"/>
      <c r="D185" s="47"/>
      <c r="E185" s="282"/>
      <c r="F185" s="282"/>
      <c r="G185" s="282"/>
      <c r="H185" s="282"/>
      <c r="I185" s="282"/>
      <c r="J185" s="282"/>
      <c r="K185" s="282"/>
      <c r="L185" s="282"/>
      <c r="M185" s="282"/>
      <c r="N185" s="282"/>
      <c r="O185" s="282"/>
      <c r="P185" s="282"/>
      <c r="Q185" s="282"/>
      <c r="R185" s="282"/>
      <c r="S185" s="282"/>
      <c r="T185" s="282"/>
      <c r="U185" s="282"/>
      <c r="V185" s="282"/>
      <c r="W185" s="282"/>
      <c r="X185" s="282"/>
      <c r="Y185" s="241"/>
      <c r="Z185" s="57"/>
      <c r="AA185" s="57"/>
      <c r="AB185" s="57"/>
      <c r="AC185" s="57"/>
      <c r="AD185" s="57"/>
      <c r="AE185" s="57"/>
      <c r="AF185" s="57"/>
      <c r="AG185" s="57"/>
      <c r="AH185" s="57"/>
      <c r="AI185" s="57"/>
      <c r="AJ185" s="57"/>
      <c r="AK185" s="57"/>
      <c r="AL185" s="57"/>
      <c r="AM185" s="57"/>
      <c r="AN185" s="57"/>
      <c r="AO185" s="57"/>
      <c r="AP185" s="57"/>
      <c r="AQ185" s="57"/>
      <c r="AR185" s="57"/>
      <c r="AT185" s="40"/>
      <c r="AU185" s="241"/>
      <c r="AV185" s="241"/>
      <c r="AW185" s="241"/>
      <c r="AX185" s="241"/>
      <c r="AY185" s="54"/>
      <c r="AZ185" s="55"/>
      <c r="BA185" s="54"/>
      <c r="BB185" s="55"/>
      <c r="BC185" s="56"/>
      <c r="BD185" s="55"/>
      <c r="BE185" s="56"/>
      <c r="BF185" s="55"/>
      <c r="BG185" s="241"/>
      <c r="BH185" s="72"/>
      <c r="BI185" s="241"/>
      <c r="BK185" s="241"/>
      <c r="BL185" s="339"/>
      <c r="BM185" s="57"/>
      <c r="BN185" s="57"/>
      <c r="BO185"/>
    </row>
    <row r="186" spans="1:86" s="28" customFormat="1" ht="11.25" customHeight="1" x14ac:dyDescent="0.2">
      <c r="A186" s="460"/>
      <c r="B186" s="237"/>
      <c r="C186" s="259"/>
      <c r="D186" s="47"/>
      <c r="E186" s="282"/>
      <c r="F186" s="282"/>
      <c r="G186" s="282"/>
      <c r="H186" s="282"/>
      <c r="I186" s="282"/>
      <c r="J186" s="282"/>
      <c r="K186" s="282"/>
      <c r="L186" s="282"/>
      <c r="M186" s="282"/>
      <c r="N186" s="282"/>
      <c r="O186" s="282"/>
      <c r="P186" s="282"/>
      <c r="Q186" s="282"/>
      <c r="R186" s="282"/>
      <c r="S186" s="282"/>
      <c r="T186" s="282"/>
      <c r="U186" s="282"/>
      <c r="V186" s="282"/>
      <c r="W186" s="282"/>
      <c r="X186" s="282"/>
      <c r="Y186" s="241"/>
      <c r="Z186" s="57"/>
      <c r="AA186" s="57"/>
      <c r="AB186" s="57"/>
      <c r="AC186" s="57"/>
      <c r="AD186" s="57"/>
      <c r="AE186" s="57"/>
      <c r="AF186" s="57"/>
      <c r="AG186" s="57"/>
      <c r="AH186" s="57"/>
      <c r="AI186" s="57"/>
      <c r="AJ186" s="57"/>
      <c r="AK186" s="57"/>
      <c r="AL186" s="57"/>
      <c r="AM186" s="57"/>
      <c r="AN186" s="57"/>
      <c r="AO186" s="57"/>
      <c r="AP186" s="57"/>
      <c r="AQ186" s="57"/>
      <c r="AR186" s="57"/>
      <c r="AT186" s="40"/>
      <c r="AU186" s="442" t="s">
        <v>139</v>
      </c>
      <c r="AV186" s="442"/>
      <c r="AW186" s="442"/>
      <c r="AX186" s="442"/>
      <c r="AY186" s="442"/>
      <c r="AZ186" s="442"/>
      <c r="BA186" s="442"/>
      <c r="BB186" s="442"/>
      <c r="BC186" s="442"/>
      <c r="BD186" s="442"/>
      <c r="BE186" s="442"/>
      <c r="BF186" s="442"/>
      <c r="BG186" s="442"/>
      <c r="BH186" s="442"/>
      <c r="BI186" s="442"/>
      <c r="BJ186" s="442"/>
      <c r="BK186" s="241"/>
      <c r="BL186" s="339"/>
      <c r="BM186" s="57"/>
      <c r="BN186" s="57"/>
      <c r="BO186"/>
    </row>
    <row r="187" spans="1:86" s="28" customFormat="1" ht="6" customHeight="1" thickBot="1" x14ac:dyDescent="0.25">
      <c r="A187" s="461"/>
      <c r="B187" s="238"/>
      <c r="C187" s="30"/>
      <c r="D187" s="48"/>
      <c r="E187" s="29"/>
      <c r="F187" s="29"/>
      <c r="G187" s="29"/>
      <c r="H187" s="29"/>
      <c r="I187" s="29"/>
      <c r="J187" s="29"/>
      <c r="K187" s="29"/>
      <c r="L187" s="29"/>
      <c r="M187" s="29"/>
      <c r="N187" s="29"/>
      <c r="O187" s="29"/>
      <c r="P187" s="29"/>
      <c r="Q187" s="29"/>
      <c r="R187" s="29"/>
      <c r="S187" s="29"/>
      <c r="T187" s="29"/>
      <c r="U187" s="29"/>
      <c r="V187" s="29"/>
      <c r="W187" s="29"/>
      <c r="X187" s="29"/>
      <c r="Y187" s="29"/>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44"/>
      <c r="AU187" s="29"/>
      <c r="AV187" s="95"/>
      <c r="AW187" s="95"/>
      <c r="AX187" s="95"/>
      <c r="AY187" s="95"/>
      <c r="AZ187" s="95"/>
      <c r="BA187" s="95"/>
      <c r="BB187" s="95"/>
      <c r="BC187" s="95"/>
      <c r="BD187" s="95"/>
      <c r="BE187" s="95"/>
      <c r="BF187" s="95"/>
      <c r="BG187" s="95"/>
      <c r="BH187" s="95"/>
      <c r="BI187" s="95"/>
      <c r="BJ187" s="95"/>
      <c r="BK187" s="29"/>
      <c r="BL187" s="342"/>
      <c r="BM187" s="206"/>
      <c r="BN187" s="206"/>
      <c r="BO187"/>
    </row>
    <row r="188" spans="1:86" ht="6" customHeight="1" x14ac:dyDescent="0.2">
      <c r="A188" s="241"/>
      <c r="B188" s="241"/>
      <c r="C188" s="259"/>
      <c r="D188" s="46"/>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138"/>
    </row>
    <row r="189" spans="1:86" ht="6" customHeight="1" thickBot="1" x14ac:dyDescent="0.25">
      <c r="A189" s="143"/>
      <c r="B189" s="144"/>
      <c r="C189" s="141"/>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row>
    <row r="190" spans="1:86" s="28" customFormat="1" ht="6" customHeight="1" x14ac:dyDescent="0.2">
      <c r="A190" s="41"/>
      <c r="B190" s="33"/>
      <c r="C190" s="33"/>
      <c r="D190" s="45"/>
      <c r="E190" s="35"/>
      <c r="F190" s="36"/>
      <c r="G190" s="36"/>
      <c r="H190" s="36"/>
      <c r="I190" s="36"/>
      <c r="J190" s="36"/>
      <c r="K190" s="36"/>
      <c r="L190" s="36"/>
      <c r="M190" s="36"/>
      <c r="N190" s="36"/>
      <c r="O190" s="36"/>
      <c r="P190" s="36"/>
      <c r="Q190" s="36"/>
      <c r="R190" s="36"/>
      <c r="S190" s="36"/>
      <c r="T190" s="36"/>
      <c r="U190" s="36"/>
      <c r="V190" s="36"/>
      <c r="W190" s="36"/>
      <c r="X190" s="36"/>
      <c r="Y190" s="36"/>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35"/>
      <c r="AU190" s="36"/>
      <c r="AV190" s="96"/>
      <c r="AW190" s="96"/>
      <c r="AX190" s="96"/>
      <c r="AY190" s="96"/>
      <c r="AZ190" s="96"/>
      <c r="BA190" s="96"/>
      <c r="BB190" s="96"/>
      <c r="BC190" s="96"/>
      <c r="BD190" s="96"/>
      <c r="BE190" s="96"/>
      <c r="BF190" s="96"/>
      <c r="BG190" s="96"/>
      <c r="BH190" s="96"/>
      <c r="BI190" s="96"/>
      <c r="BJ190" s="96"/>
      <c r="BK190" s="36"/>
      <c r="BL190" s="346"/>
      <c r="BM190" s="205"/>
      <c r="BN190" s="205"/>
      <c r="BO190"/>
    </row>
    <row r="191" spans="1:86" s="28" customFormat="1" ht="11.25" customHeight="1" x14ac:dyDescent="0.2">
      <c r="A191" s="41"/>
      <c r="B191" s="38">
        <v>113</v>
      </c>
      <c r="C191" s="266">
        <v>225</v>
      </c>
      <c r="D191" s="47"/>
      <c r="E191" s="458" t="s">
        <v>162</v>
      </c>
      <c r="F191" s="432"/>
      <c r="G191" s="432"/>
      <c r="H191" s="432"/>
      <c r="I191" s="432"/>
      <c r="J191" s="432"/>
      <c r="K191" s="432"/>
      <c r="L191" s="432"/>
      <c r="M191" s="432"/>
      <c r="N191" s="432"/>
      <c r="O191" s="432"/>
      <c r="P191" s="432"/>
      <c r="Q191" s="432"/>
      <c r="R191" s="432"/>
      <c r="S191" s="432"/>
      <c r="T191" s="432"/>
      <c r="U191" s="432"/>
      <c r="V191" s="432"/>
      <c r="W191" s="432"/>
      <c r="X191" s="432"/>
      <c r="Y191" s="432"/>
      <c r="Z191" s="432"/>
      <c r="AA191" s="432"/>
      <c r="AB191" s="432"/>
      <c r="AC191" s="432"/>
      <c r="AD191" s="432"/>
      <c r="AE191" s="432"/>
      <c r="AF191" s="432"/>
      <c r="AG191" s="432"/>
      <c r="AH191" s="432"/>
      <c r="AI191" s="432"/>
      <c r="AJ191" s="432"/>
      <c r="AK191" s="432"/>
      <c r="AL191" s="432"/>
      <c r="AM191" s="432"/>
      <c r="AN191" s="432"/>
      <c r="AO191" s="432"/>
      <c r="AP191" s="432"/>
      <c r="AQ191" s="432"/>
      <c r="AR191" s="432"/>
      <c r="AS191" s="57"/>
      <c r="AT191" s="40"/>
      <c r="AU191" s="241"/>
      <c r="AV191" s="88"/>
      <c r="AW191" s="88"/>
      <c r="AX191" s="88"/>
      <c r="AY191" s="88"/>
      <c r="AZ191" s="88"/>
      <c r="BA191" s="88"/>
      <c r="BB191" s="57"/>
      <c r="BC191" s="57"/>
      <c r="BD191" s="97"/>
      <c r="BE191" s="98"/>
      <c r="BF191" s="99"/>
      <c r="BG191" s="100"/>
      <c r="BH191" s="101"/>
      <c r="BI191" s="102"/>
      <c r="BJ191" s="103"/>
      <c r="BK191" s="241"/>
      <c r="BL191" s="339"/>
      <c r="BM191" s="57"/>
      <c r="BN191" s="57"/>
      <c r="BO191"/>
    </row>
    <row r="192" spans="1:86" s="28" customFormat="1" ht="11.25" customHeight="1" x14ac:dyDescent="0.2">
      <c r="A192" s="41"/>
      <c r="B192" s="104"/>
      <c r="C192" s="259"/>
      <c r="D192" s="47"/>
      <c r="E192" s="458"/>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57"/>
      <c r="AT192" s="40"/>
      <c r="AU192" s="88" t="s">
        <v>31</v>
      </c>
      <c r="AV192" s="57"/>
      <c r="AW192" s="88"/>
      <c r="AX192" s="60" t="s">
        <v>3</v>
      </c>
      <c r="AY192" s="60"/>
      <c r="AZ192" s="60"/>
      <c r="BA192" s="242"/>
      <c r="BB192" s="243"/>
      <c r="BC192" s="243"/>
      <c r="BD192" s="105"/>
      <c r="BE192" s="106"/>
      <c r="BF192" s="107"/>
      <c r="BG192" s="108"/>
      <c r="BH192" s="109" t="s">
        <v>13</v>
      </c>
      <c r="BI192" s="110"/>
      <c r="BJ192" s="108"/>
      <c r="BK192" s="241"/>
      <c r="BL192" s="339"/>
      <c r="BM192" s="57"/>
      <c r="BN192" s="57"/>
      <c r="BO192"/>
    </row>
    <row r="193" spans="1:67" s="28" customFormat="1" ht="6" customHeight="1" x14ac:dyDescent="0.2">
      <c r="A193" s="41"/>
      <c r="B193" s="259"/>
      <c r="C193" s="259"/>
      <c r="D193" s="47"/>
      <c r="E193" s="286"/>
      <c r="F193" s="286"/>
      <c r="G193" s="286"/>
      <c r="H193" s="286"/>
      <c r="I193" s="286"/>
      <c r="J193" s="286"/>
      <c r="K193" s="286"/>
      <c r="L193" s="286"/>
      <c r="M193" s="286"/>
      <c r="N193" s="286"/>
      <c r="O193" s="286"/>
      <c r="P193" s="286"/>
      <c r="Q193" s="286"/>
      <c r="R193" s="286"/>
      <c r="S193" s="286"/>
      <c r="T193" s="286"/>
      <c r="U193" s="286"/>
      <c r="V193" s="286"/>
      <c r="W193" s="286"/>
      <c r="X193" s="286"/>
      <c r="Y193" s="241"/>
      <c r="Z193" s="57"/>
      <c r="AA193" s="57"/>
      <c r="AT193" s="40"/>
      <c r="AU193" s="88"/>
      <c r="AW193" s="88"/>
      <c r="AX193" s="88"/>
      <c r="AY193" s="88"/>
      <c r="AZ193" s="88"/>
      <c r="BA193" s="88"/>
      <c r="BB193" s="88"/>
      <c r="BC193" s="88"/>
      <c r="BD193" s="88"/>
      <c r="BE193" s="101"/>
      <c r="BF193" s="101"/>
      <c r="BG193" s="101"/>
      <c r="BH193" s="101"/>
      <c r="BI193" s="101"/>
      <c r="BJ193" s="88"/>
      <c r="BK193" s="241"/>
      <c r="BL193" s="339"/>
      <c r="BM193" s="57"/>
      <c r="BN193" s="57"/>
      <c r="BO193"/>
    </row>
    <row r="194" spans="1:67" s="28" customFormat="1" ht="11.25" customHeight="1" x14ac:dyDescent="0.2">
      <c r="A194" s="41"/>
      <c r="B194" s="259"/>
      <c r="C194" s="259"/>
      <c r="D194" s="47"/>
      <c r="E194" s="286"/>
      <c r="F194" s="286"/>
      <c r="G194" s="286"/>
      <c r="H194" s="286"/>
      <c r="I194" s="286"/>
      <c r="J194" s="286"/>
      <c r="K194" s="286"/>
      <c r="L194" s="286"/>
      <c r="M194" s="286"/>
      <c r="N194" s="286"/>
      <c r="O194" s="286"/>
      <c r="P194" s="286"/>
      <c r="Q194" s="286"/>
      <c r="R194" s="286"/>
      <c r="S194" s="286"/>
      <c r="T194" s="286"/>
      <c r="U194" s="286"/>
      <c r="V194" s="286"/>
      <c r="W194" s="286"/>
      <c r="X194" s="286"/>
      <c r="Y194" s="241"/>
      <c r="Z194" s="57"/>
      <c r="AA194" s="57"/>
      <c r="AT194" s="40"/>
      <c r="AU194" s="88" t="s">
        <v>14</v>
      </c>
      <c r="AW194" s="88"/>
      <c r="AX194" s="88"/>
      <c r="AY194" s="88"/>
      <c r="AZ194" s="60" t="s">
        <v>3</v>
      </c>
      <c r="BA194" s="60"/>
      <c r="BB194" s="60"/>
      <c r="BC194" s="60"/>
      <c r="BD194" s="60"/>
      <c r="BE194" s="94"/>
      <c r="BF194" s="60"/>
      <c r="BG194" s="53"/>
      <c r="BH194" s="53"/>
      <c r="BI194" s="60"/>
      <c r="BJ194" s="91" t="s">
        <v>32</v>
      </c>
      <c r="BK194" s="241"/>
      <c r="BL194" s="339"/>
      <c r="BM194" s="57"/>
      <c r="BN194" s="57"/>
      <c r="BO194"/>
    </row>
    <row r="195" spans="1:67" s="28" customFormat="1" ht="11.25" customHeight="1" x14ac:dyDescent="0.2">
      <c r="A195" s="41"/>
      <c r="B195" s="259"/>
      <c r="C195" s="259"/>
      <c r="D195" s="47"/>
      <c r="E195" s="286"/>
      <c r="F195" s="286"/>
      <c r="G195" s="286"/>
      <c r="H195" s="286"/>
      <c r="I195" s="286"/>
      <c r="J195" s="286"/>
      <c r="K195" s="286"/>
      <c r="L195" s="286"/>
      <c r="M195" s="286"/>
      <c r="N195" s="286"/>
      <c r="O195" s="286"/>
      <c r="P195" s="286"/>
      <c r="Q195" s="286"/>
      <c r="R195" s="286"/>
      <c r="S195" s="286"/>
      <c r="T195" s="286"/>
      <c r="U195" s="286"/>
      <c r="V195" s="286"/>
      <c r="W195" s="286"/>
      <c r="X195" s="286"/>
      <c r="Y195" s="241"/>
      <c r="Z195" s="57"/>
      <c r="AA195" s="57"/>
      <c r="AT195" s="40"/>
      <c r="AU195" s="88" t="s">
        <v>16</v>
      </c>
      <c r="AW195" s="88"/>
      <c r="AX195" s="88"/>
      <c r="AY195" s="88"/>
      <c r="AZ195" s="60" t="s">
        <v>3</v>
      </c>
      <c r="BA195" s="60"/>
      <c r="BB195" s="60"/>
      <c r="BC195" s="60"/>
      <c r="BD195" s="60"/>
      <c r="BE195" s="94"/>
      <c r="BF195" s="60"/>
      <c r="BG195" s="53"/>
      <c r="BH195" s="53"/>
      <c r="BI195" s="60"/>
      <c r="BJ195" s="91" t="s">
        <v>33</v>
      </c>
      <c r="BK195" s="241"/>
      <c r="BL195" s="339"/>
      <c r="BM195" s="57"/>
      <c r="BN195" s="340">
        <v>228</v>
      </c>
      <c r="BO195"/>
    </row>
    <row r="196" spans="1:67" s="28" customFormat="1" ht="11.25" customHeight="1" x14ac:dyDescent="0.2">
      <c r="A196" s="41"/>
      <c r="B196" s="259"/>
      <c r="C196" s="259"/>
      <c r="D196" s="47"/>
      <c r="E196" s="286"/>
      <c r="F196" s="286"/>
      <c r="G196" s="286"/>
      <c r="H196" s="286"/>
      <c r="I196" s="286"/>
      <c r="J196" s="286"/>
      <c r="K196" s="286"/>
      <c r="L196" s="286"/>
      <c r="M196" s="286"/>
      <c r="N196" s="286"/>
      <c r="O196" s="286"/>
      <c r="P196" s="286"/>
      <c r="Q196" s="286"/>
      <c r="R196" s="286"/>
      <c r="S196" s="286"/>
      <c r="T196" s="286"/>
      <c r="U196" s="286"/>
      <c r="V196" s="286"/>
      <c r="W196" s="286"/>
      <c r="X196" s="286"/>
      <c r="Y196" s="241"/>
      <c r="Z196" s="57"/>
      <c r="AA196" s="57"/>
      <c r="AT196" s="40"/>
      <c r="AU196" s="88" t="s">
        <v>18</v>
      </c>
      <c r="AW196" s="88"/>
      <c r="AX196" s="88"/>
      <c r="AY196" s="88"/>
      <c r="AZ196" s="60" t="s">
        <v>3</v>
      </c>
      <c r="BA196" s="60"/>
      <c r="BB196" s="60"/>
      <c r="BC196" s="60"/>
      <c r="BD196" s="60"/>
      <c r="BE196" s="94"/>
      <c r="BF196" s="60"/>
      <c r="BG196" s="53"/>
      <c r="BH196" s="53"/>
      <c r="BI196" s="60"/>
      <c r="BJ196" s="91" t="s">
        <v>34</v>
      </c>
      <c r="BK196" s="241"/>
      <c r="BL196" s="339"/>
      <c r="BM196" s="57"/>
      <c r="BN196" s="378"/>
      <c r="BO196"/>
    </row>
    <row r="197" spans="1:67" s="28" customFormat="1" ht="6" customHeight="1" thickBot="1" x14ac:dyDescent="0.25">
      <c r="A197" s="41"/>
      <c r="B197" s="30"/>
      <c r="C197" s="30"/>
      <c r="D197" s="48"/>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57"/>
      <c r="AA197" s="57"/>
      <c r="AJ197" s="206"/>
      <c r="AK197" s="206"/>
      <c r="AL197" s="206"/>
      <c r="AM197" s="206"/>
      <c r="AN197" s="206"/>
      <c r="AO197" s="206"/>
      <c r="AP197" s="206"/>
      <c r="AQ197" s="206"/>
      <c r="AR197" s="206"/>
      <c r="AS197" s="206"/>
      <c r="AT197" s="44"/>
      <c r="AU197" s="29"/>
      <c r="AV197" s="29"/>
      <c r="AW197" s="29"/>
      <c r="AX197" s="29"/>
      <c r="AY197" s="29"/>
      <c r="AZ197" s="29"/>
      <c r="BA197" s="29"/>
      <c r="BB197" s="29"/>
      <c r="BC197" s="29"/>
      <c r="BD197" s="29"/>
      <c r="BE197" s="29"/>
      <c r="BF197" s="29"/>
      <c r="BG197" s="29"/>
      <c r="BH197" s="29"/>
      <c r="BI197" s="29"/>
      <c r="BJ197" s="29"/>
      <c r="BK197" s="29"/>
      <c r="BL197" s="342"/>
      <c r="BM197" s="206"/>
      <c r="BN197" s="206"/>
      <c r="BO197"/>
    </row>
    <row r="198" spans="1:67" s="28" customFormat="1" ht="6" customHeight="1" x14ac:dyDescent="0.2">
      <c r="A198" s="41"/>
      <c r="B198" s="33"/>
      <c r="C198" s="33"/>
      <c r="D198" s="45"/>
      <c r="E198" s="36"/>
      <c r="F198" s="36"/>
      <c r="G198" s="36"/>
      <c r="H198" s="36"/>
      <c r="I198" s="36"/>
      <c r="J198" s="36"/>
      <c r="K198" s="36"/>
      <c r="L198" s="36"/>
      <c r="M198" s="36"/>
      <c r="N198" s="36"/>
      <c r="O198" s="36"/>
      <c r="P198" s="36"/>
      <c r="Q198" s="36"/>
      <c r="R198" s="36"/>
      <c r="S198" s="36"/>
      <c r="T198" s="36"/>
      <c r="U198" s="36"/>
      <c r="V198" s="36"/>
      <c r="W198" s="36"/>
      <c r="X198" s="36"/>
      <c r="Y198" s="96"/>
      <c r="Z198" s="96"/>
      <c r="AA198" s="96"/>
      <c r="AB198" s="96"/>
      <c r="AC198" s="96"/>
      <c r="AD198" s="96"/>
      <c r="AE198" s="96"/>
      <c r="AF198" s="96"/>
      <c r="AG198" s="96"/>
      <c r="AH198" s="96"/>
      <c r="AI198" s="96"/>
      <c r="AJ198" s="96"/>
      <c r="AK198" s="96"/>
      <c r="AL198" s="96"/>
      <c r="AM198" s="96"/>
      <c r="AN198" s="36"/>
      <c r="AO198" s="96"/>
      <c r="AP198" s="96"/>
      <c r="AQ198" s="96"/>
      <c r="AR198" s="96"/>
      <c r="AS198" s="96"/>
      <c r="AT198" s="115"/>
      <c r="AU198" s="96"/>
      <c r="AV198" s="96"/>
      <c r="AW198" s="96"/>
      <c r="AX198" s="96"/>
      <c r="AY198" s="96"/>
      <c r="AZ198" s="96"/>
      <c r="BA198" s="96"/>
      <c r="BB198" s="96"/>
      <c r="BC198" s="96"/>
      <c r="BD198" s="36"/>
      <c r="BE198" s="96"/>
      <c r="BF198" s="96"/>
      <c r="BG198" s="96"/>
      <c r="BH198" s="96"/>
      <c r="BI198" s="96"/>
      <c r="BJ198" s="96"/>
      <c r="BK198" s="96"/>
      <c r="BL198" s="119"/>
      <c r="BM198" s="88"/>
      <c r="BN198" s="88"/>
      <c r="BO198" s="88"/>
    </row>
    <row r="199" spans="1:67" s="28" customFormat="1" ht="11.25" customHeight="1" x14ac:dyDescent="0.2">
      <c r="A199" s="41"/>
      <c r="B199" s="38"/>
      <c r="C199" s="266">
        <v>226</v>
      </c>
      <c r="D199" s="47"/>
      <c r="E199" s="432" t="s">
        <v>176</v>
      </c>
      <c r="F199" s="432"/>
      <c r="G199" s="432"/>
      <c r="H199" s="432"/>
      <c r="I199" s="432"/>
      <c r="J199" s="432"/>
      <c r="K199" s="432"/>
      <c r="L199" s="432"/>
      <c r="M199" s="432"/>
      <c r="N199" s="432"/>
      <c r="O199" s="432"/>
      <c r="P199" s="432"/>
      <c r="Q199" s="432"/>
      <c r="R199" s="432"/>
      <c r="S199" s="432"/>
      <c r="T199" s="432"/>
      <c r="U199" s="432"/>
      <c r="V199" s="432"/>
      <c r="W199" s="432"/>
      <c r="X199" s="432"/>
      <c r="Y199" s="432"/>
      <c r="Z199" s="432"/>
      <c r="AA199" s="432"/>
      <c r="AB199" s="432"/>
      <c r="AC199" s="432"/>
      <c r="AD199" s="432"/>
      <c r="AE199" s="432"/>
      <c r="AF199" s="432"/>
      <c r="AG199" s="432"/>
      <c r="AH199" s="432"/>
      <c r="AI199" s="432"/>
      <c r="AJ199" s="432"/>
      <c r="AK199" s="432"/>
      <c r="AL199" s="432"/>
      <c r="AM199" s="432"/>
      <c r="AN199" s="432"/>
      <c r="AO199" s="432"/>
      <c r="AP199" s="432"/>
      <c r="AQ199" s="432"/>
      <c r="AR199" s="432"/>
      <c r="AS199" s="60"/>
      <c r="AT199" s="223"/>
      <c r="AU199" s="88" t="s">
        <v>125</v>
      </c>
      <c r="AW199" s="88"/>
      <c r="AX199" s="88"/>
      <c r="AY199" s="88"/>
      <c r="AZ199" s="60"/>
      <c r="BA199" s="60"/>
      <c r="BB199" s="60"/>
      <c r="BC199" s="60"/>
      <c r="BD199" s="60"/>
      <c r="BE199" s="60"/>
      <c r="BF199" s="60"/>
      <c r="BG199" s="60"/>
      <c r="BH199" s="57"/>
      <c r="BI199" s="60"/>
      <c r="BJ199" s="60"/>
      <c r="BK199" s="60"/>
      <c r="BL199" s="223"/>
      <c r="BM199" s="60"/>
      <c r="BN199" s="60"/>
      <c r="BO199" s="60"/>
    </row>
    <row r="200" spans="1:67" s="28" customFormat="1" ht="11.25" customHeight="1" x14ac:dyDescent="0.2">
      <c r="A200" s="41"/>
      <c r="B200" s="141"/>
      <c r="C200" s="259" t="s">
        <v>192</v>
      </c>
      <c r="D200" s="47"/>
      <c r="E200" s="432"/>
      <c r="F200" s="432"/>
      <c r="G200" s="432"/>
      <c r="H200" s="432"/>
      <c r="I200" s="432"/>
      <c r="J200" s="432"/>
      <c r="K200" s="432"/>
      <c r="L200" s="432"/>
      <c r="M200" s="432"/>
      <c r="N200" s="432"/>
      <c r="O200" s="432"/>
      <c r="P200" s="432"/>
      <c r="Q200" s="432"/>
      <c r="R200" s="432"/>
      <c r="S200" s="432"/>
      <c r="T200" s="432"/>
      <c r="U200" s="432"/>
      <c r="V200" s="432"/>
      <c r="W200" s="432"/>
      <c r="X200" s="432"/>
      <c r="Y200" s="432"/>
      <c r="Z200" s="432"/>
      <c r="AA200" s="432"/>
      <c r="AB200" s="432"/>
      <c r="AC200" s="432"/>
      <c r="AD200" s="432"/>
      <c r="AE200" s="432"/>
      <c r="AF200" s="432"/>
      <c r="AG200" s="432"/>
      <c r="AH200" s="432"/>
      <c r="AI200" s="432"/>
      <c r="AJ200" s="432"/>
      <c r="AK200" s="432"/>
      <c r="AL200" s="432"/>
      <c r="AM200" s="432"/>
      <c r="AN200" s="432"/>
      <c r="AO200" s="432"/>
      <c r="AP200" s="432"/>
      <c r="AQ200" s="432"/>
      <c r="AR200" s="432"/>
      <c r="AS200" s="60"/>
      <c r="AT200" s="224"/>
      <c r="AU200" s="88"/>
      <c r="AW200" s="88" t="s">
        <v>163</v>
      </c>
      <c r="AX200" s="88"/>
      <c r="AY200" s="60"/>
      <c r="AZ200" s="60"/>
      <c r="BA200" s="221"/>
      <c r="BB200" s="88"/>
      <c r="BC200" s="60"/>
      <c r="BD200" s="60"/>
      <c r="BE200" s="60"/>
      <c r="BF200" s="60" t="s">
        <v>3</v>
      </c>
      <c r="BG200" s="60"/>
      <c r="BH200" s="53"/>
      <c r="BI200" s="60"/>
      <c r="BJ200" s="222" t="s">
        <v>20</v>
      </c>
      <c r="BK200" s="88"/>
      <c r="BL200" s="223"/>
      <c r="BM200" s="60"/>
      <c r="BN200" s="60"/>
      <c r="BO200" s="60"/>
    </row>
    <row r="201" spans="1:67" s="28" customFormat="1" ht="11.25" customHeight="1" x14ac:dyDescent="0.2">
      <c r="A201" s="41"/>
      <c r="B201" s="259"/>
      <c r="C201" s="259"/>
      <c r="D201" s="47"/>
      <c r="E201" s="432"/>
      <c r="F201" s="432"/>
      <c r="G201" s="432"/>
      <c r="H201" s="432"/>
      <c r="I201" s="432"/>
      <c r="J201" s="432"/>
      <c r="K201" s="432"/>
      <c r="L201" s="432"/>
      <c r="M201" s="432"/>
      <c r="N201" s="432"/>
      <c r="O201" s="432"/>
      <c r="P201" s="432"/>
      <c r="Q201" s="432"/>
      <c r="R201" s="432"/>
      <c r="S201" s="432"/>
      <c r="T201" s="432"/>
      <c r="U201" s="432"/>
      <c r="V201" s="432"/>
      <c r="W201" s="432"/>
      <c r="X201" s="432"/>
      <c r="Y201" s="432"/>
      <c r="Z201" s="432"/>
      <c r="AA201" s="432"/>
      <c r="AB201" s="432"/>
      <c r="AC201" s="432"/>
      <c r="AD201" s="432"/>
      <c r="AE201" s="432"/>
      <c r="AF201" s="432"/>
      <c r="AG201" s="432"/>
      <c r="AH201" s="432"/>
      <c r="AI201" s="432"/>
      <c r="AJ201" s="432"/>
      <c r="AK201" s="432"/>
      <c r="AL201" s="432"/>
      <c r="AM201" s="432"/>
      <c r="AN201" s="432"/>
      <c r="AO201" s="432"/>
      <c r="AP201" s="432"/>
      <c r="AQ201" s="432"/>
      <c r="AR201" s="432"/>
      <c r="AS201" s="88"/>
      <c r="AT201" s="119"/>
      <c r="AU201" s="88" t="s">
        <v>194</v>
      </c>
      <c r="AW201" s="88"/>
      <c r="AX201" s="88"/>
      <c r="AY201" s="88"/>
      <c r="BA201" s="60"/>
      <c r="BB201" s="60"/>
      <c r="BD201" s="60"/>
      <c r="BE201" s="60" t="s">
        <v>3</v>
      </c>
      <c r="BF201" s="60"/>
      <c r="BG201" s="53"/>
      <c r="BH201" s="53"/>
      <c r="BI201" s="60"/>
      <c r="BJ201" s="222" t="s">
        <v>21</v>
      </c>
      <c r="BK201" s="60"/>
      <c r="BL201" s="223"/>
      <c r="BM201" s="60"/>
      <c r="BN201" s="340">
        <v>228</v>
      </c>
      <c r="BO201" s="60"/>
    </row>
    <row r="202" spans="1:67" s="28" customFormat="1" ht="6" customHeight="1" thickBot="1" x14ac:dyDescent="0.25">
      <c r="A202" s="41"/>
      <c r="B202" s="30"/>
      <c r="C202" s="30"/>
      <c r="D202" s="48"/>
      <c r="E202" s="29"/>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40"/>
      <c r="AU202" s="241"/>
      <c r="AV202" s="241"/>
      <c r="AW202" s="241"/>
      <c r="AX202" s="241"/>
      <c r="AY202" s="241"/>
      <c r="AZ202" s="241"/>
      <c r="BA202" s="241"/>
      <c r="BB202" s="241"/>
      <c r="BC202" s="241"/>
      <c r="BD202" s="241"/>
      <c r="BE202" s="241"/>
      <c r="BF202" s="241"/>
      <c r="BG202" s="241"/>
      <c r="BH202" s="241"/>
      <c r="BI202" s="241"/>
      <c r="BJ202" s="241"/>
      <c r="BK202" s="241"/>
      <c r="BL202" s="40"/>
      <c r="BM202" s="241"/>
      <c r="BN202" s="241"/>
      <c r="BO202" s="241"/>
    </row>
    <row r="203" spans="1:67" s="28" customFormat="1" ht="6" customHeight="1" x14ac:dyDescent="0.2">
      <c r="A203" s="41"/>
      <c r="B203" s="33"/>
      <c r="C203" s="33"/>
      <c r="D203" s="45"/>
      <c r="E203" s="36"/>
      <c r="F203" s="36"/>
      <c r="G203" s="36"/>
      <c r="H203" s="36"/>
      <c r="I203" s="36"/>
      <c r="J203" s="36"/>
      <c r="K203" s="36"/>
      <c r="L203" s="36"/>
      <c r="M203" s="36"/>
      <c r="N203" s="36"/>
      <c r="O203" s="36"/>
      <c r="P203" s="36"/>
      <c r="Q203" s="36"/>
      <c r="R203" s="36"/>
      <c r="S203" s="36"/>
      <c r="T203" s="36"/>
      <c r="U203" s="36"/>
      <c r="V203" s="36"/>
      <c r="W203" s="36"/>
      <c r="X203" s="36"/>
      <c r="Y203" s="96"/>
      <c r="Z203" s="96"/>
      <c r="AA203" s="96"/>
      <c r="AB203" s="96"/>
      <c r="AC203" s="96"/>
      <c r="AD203" s="96"/>
      <c r="AE203" s="96"/>
      <c r="AF203" s="96"/>
      <c r="AG203" s="96"/>
      <c r="AH203" s="96"/>
      <c r="AI203" s="96"/>
      <c r="AJ203" s="96"/>
      <c r="AK203" s="96"/>
      <c r="AL203" s="96"/>
      <c r="AM203" s="96"/>
      <c r="AN203" s="36"/>
      <c r="AO203" s="96"/>
      <c r="AP203" s="96"/>
      <c r="AQ203" s="96"/>
      <c r="AR203" s="96"/>
      <c r="AS203" s="96"/>
      <c r="AT203" s="96"/>
      <c r="AU203" s="96"/>
      <c r="AV203" s="96"/>
      <c r="AW203" s="96"/>
      <c r="AX203" s="96"/>
      <c r="AY203" s="96"/>
      <c r="AZ203" s="96"/>
      <c r="BA203" s="96"/>
      <c r="BB203" s="96"/>
      <c r="BC203" s="96"/>
      <c r="BD203" s="36"/>
      <c r="BE203" s="96"/>
      <c r="BF203" s="96"/>
      <c r="BG203" s="96"/>
      <c r="BH203" s="96"/>
      <c r="BI203" s="96"/>
      <c r="BJ203" s="96"/>
      <c r="BK203" s="96"/>
      <c r="BL203" s="115"/>
      <c r="BM203" s="96"/>
      <c r="BN203" s="96"/>
      <c r="BO203" s="88"/>
    </row>
    <row r="204" spans="1:67" s="28" customFormat="1" ht="11.25" customHeight="1" x14ac:dyDescent="0.2">
      <c r="A204" s="41"/>
      <c r="B204" s="38"/>
      <c r="C204" s="266">
        <v>227</v>
      </c>
      <c r="D204" s="47"/>
      <c r="E204" s="293"/>
      <c r="F204" s="432" t="str">
        <f ca="1">VLOOKUP(INDIRECT(ADDRESS(ROW(),COLUMN()-3)),Language_Translations,MATCH(Language_Selected,Language_Options,0),FALSE)</f>
        <v>Le test pour le diagnostic d'anémie montre que vous avez une anémie sévère. Vous êtes très malade et vous devez vous rendre immédiatement dans un établissement de santé.</v>
      </c>
      <c r="G204" s="432"/>
      <c r="H204" s="432"/>
      <c r="I204" s="432"/>
      <c r="J204" s="432"/>
      <c r="K204" s="432"/>
      <c r="L204" s="432"/>
      <c r="M204" s="432"/>
      <c r="N204" s="432"/>
      <c r="O204" s="432"/>
      <c r="P204" s="432"/>
      <c r="Q204" s="432"/>
      <c r="R204" s="432"/>
      <c r="S204" s="432"/>
      <c r="T204" s="432"/>
      <c r="U204" s="432"/>
      <c r="V204" s="432"/>
      <c r="W204" s="432"/>
      <c r="X204" s="432"/>
      <c r="Y204" s="432"/>
      <c r="Z204" s="432"/>
      <c r="AA204" s="432"/>
      <c r="AB204" s="432"/>
      <c r="AC204" s="432"/>
      <c r="AD204" s="432"/>
      <c r="AE204" s="432"/>
      <c r="AF204" s="432"/>
      <c r="AG204" s="432"/>
      <c r="AH204" s="432"/>
      <c r="AI204" s="432"/>
      <c r="AJ204" s="432"/>
      <c r="AK204" s="432"/>
      <c r="AL204" s="432"/>
      <c r="AM204" s="432"/>
      <c r="AN204" s="432"/>
      <c r="AO204" s="432"/>
      <c r="AP204" s="432"/>
      <c r="AQ204" s="432"/>
      <c r="AR204" s="432"/>
      <c r="AS204" s="432"/>
      <c r="AT204" s="432"/>
      <c r="AU204" s="432"/>
      <c r="AV204" s="432"/>
      <c r="AW204" s="432"/>
      <c r="AX204" s="432"/>
      <c r="AY204" s="432"/>
      <c r="AZ204" s="432"/>
      <c r="BA204" s="432"/>
      <c r="BB204" s="432"/>
      <c r="BC204" s="432"/>
      <c r="BD204" s="432"/>
      <c r="BE204" s="432"/>
      <c r="BF204" s="432"/>
      <c r="BG204" s="432"/>
      <c r="BH204" s="432"/>
      <c r="BI204" s="432"/>
      <c r="BJ204" s="432"/>
      <c r="BK204" s="432"/>
      <c r="BL204" s="223"/>
      <c r="BM204" s="60"/>
      <c r="BN204" s="60"/>
      <c r="BO204" s="60"/>
    </row>
    <row r="205" spans="1:67" s="28" customFormat="1" ht="11.25" customHeight="1" x14ac:dyDescent="0.2">
      <c r="A205" s="41"/>
      <c r="B205" s="38"/>
      <c r="C205" s="266"/>
      <c r="D205" s="47"/>
      <c r="E205" s="396"/>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s="432"/>
      <c r="AL205" s="432"/>
      <c r="AM205" s="432"/>
      <c r="AN205" s="432"/>
      <c r="AO205" s="432"/>
      <c r="AP205" s="432"/>
      <c r="AQ205" s="432"/>
      <c r="AR205" s="432"/>
      <c r="AS205" s="432"/>
      <c r="AT205" s="432"/>
      <c r="AU205" s="432"/>
      <c r="AV205" s="432"/>
      <c r="AW205" s="432"/>
      <c r="AX205" s="432"/>
      <c r="AY205" s="432"/>
      <c r="AZ205" s="432"/>
      <c r="BA205" s="432"/>
      <c r="BB205" s="432"/>
      <c r="BC205" s="432"/>
      <c r="BD205" s="432"/>
      <c r="BE205" s="432"/>
      <c r="BF205" s="432"/>
      <c r="BG205" s="432"/>
      <c r="BH205" s="432"/>
      <c r="BI205" s="432"/>
      <c r="BJ205" s="432"/>
      <c r="BK205" s="432"/>
      <c r="BL205" s="223"/>
      <c r="BM205" s="60"/>
      <c r="BN205" s="60"/>
      <c r="BO205" s="60"/>
    </row>
    <row r="206" spans="1:67" s="28" customFormat="1" ht="11.25" customHeight="1" x14ac:dyDescent="0.2">
      <c r="A206" s="41"/>
      <c r="B206" s="141"/>
      <c r="C206" s="259"/>
      <c r="D206" s="47"/>
      <c r="E206" s="293"/>
      <c r="F206" s="432"/>
      <c r="G206" s="432"/>
      <c r="H206" s="432"/>
      <c r="I206" s="432"/>
      <c r="J206" s="432"/>
      <c r="K206" s="432"/>
      <c r="L206" s="432"/>
      <c r="M206" s="432"/>
      <c r="N206" s="432"/>
      <c r="O206" s="432"/>
      <c r="P206" s="432"/>
      <c r="Q206" s="432"/>
      <c r="R206" s="432"/>
      <c r="S206" s="432"/>
      <c r="T206" s="432"/>
      <c r="U206" s="432"/>
      <c r="V206" s="432"/>
      <c r="W206" s="432"/>
      <c r="X206" s="432"/>
      <c r="Y206" s="432"/>
      <c r="Z206" s="432"/>
      <c r="AA206" s="432"/>
      <c r="AB206" s="432"/>
      <c r="AC206" s="432"/>
      <c r="AD206" s="432"/>
      <c r="AE206" s="432"/>
      <c r="AF206" s="432"/>
      <c r="AG206" s="432"/>
      <c r="AH206" s="432"/>
      <c r="AI206" s="432"/>
      <c r="AJ206" s="432"/>
      <c r="AK206" s="432"/>
      <c r="AL206" s="432"/>
      <c r="AM206" s="432"/>
      <c r="AN206" s="432"/>
      <c r="AO206" s="432"/>
      <c r="AP206" s="432"/>
      <c r="AQ206" s="432"/>
      <c r="AR206" s="432"/>
      <c r="AS206" s="432"/>
      <c r="AT206" s="432"/>
      <c r="AU206" s="432"/>
      <c r="AV206" s="432"/>
      <c r="AW206" s="432"/>
      <c r="AX206" s="432"/>
      <c r="AY206" s="432"/>
      <c r="AZ206" s="432"/>
      <c r="BA206" s="432"/>
      <c r="BB206" s="432"/>
      <c r="BC206" s="432"/>
      <c r="BD206" s="432"/>
      <c r="BE206" s="432"/>
      <c r="BF206" s="432"/>
      <c r="BG206" s="432"/>
      <c r="BH206" s="432"/>
      <c r="BI206" s="432"/>
      <c r="BJ206" s="432"/>
      <c r="BK206" s="432"/>
      <c r="BL206" s="223"/>
      <c r="BM206" s="60"/>
      <c r="BN206" s="60"/>
      <c r="BO206" s="60"/>
    </row>
    <row r="207" spans="1:67" s="28" customFormat="1" ht="11.25" customHeight="1" x14ac:dyDescent="0.2">
      <c r="A207" s="41"/>
      <c r="B207" s="259"/>
      <c r="C207" s="259"/>
      <c r="D207" s="47"/>
      <c r="E207" s="293"/>
      <c r="F207" s="437" t="s">
        <v>215</v>
      </c>
      <c r="G207" s="437"/>
      <c r="H207" s="437"/>
      <c r="I207" s="437"/>
      <c r="J207" s="437"/>
      <c r="K207" s="437"/>
      <c r="L207" s="437"/>
      <c r="M207" s="437"/>
      <c r="N207" s="437"/>
      <c r="O207" s="437"/>
      <c r="P207" s="437"/>
      <c r="Q207" s="437"/>
      <c r="R207" s="437"/>
      <c r="S207" s="437"/>
      <c r="T207" s="437"/>
      <c r="U207" s="437"/>
      <c r="V207" s="437"/>
      <c r="W207" s="437"/>
      <c r="X207" s="437"/>
      <c r="Y207" s="437"/>
      <c r="Z207" s="437"/>
      <c r="AA207" s="437"/>
      <c r="AB207" s="437"/>
      <c r="AC207" s="437"/>
      <c r="AD207" s="437"/>
      <c r="AE207" s="437"/>
      <c r="AF207" s="437"/>
      <c r="AG207" s="437"/>
      <c r="AH207" s="437"/>
      <c r="AI207" s="437"/>
      <c r="AJ207" s="437"/>
      <c r="AK207" s="437"/>
      <c r="AL207" s="437"/>
      <c r="AM207" s="437"/>
      <c r="AN207" s="437"/>
      <c r="AO207" s="437"/>
      <c r="AP207" s="437"/>
      <c r="AQ207" s="437"/>
      <c r="AR207" s="437"/>
      <c r="AS207" s="437"/>
      <c r="AT207" s="437"/>
      <c r="AU207" s="437"/>
      <c r="AV207" s="437"/>
      <c r="AW207" s="437"/>
      <c r="AX207" s="437"/>
      <c r="AY207" s="437"/>
      <c r="AZ207" s="437"/>
      <c r="BA207" s="437"/>
      <c r="BB207" s="437"/>
      <c r="BC207" s="437"/>
      <c r="BD207" s="437"/>
      <c r="BE207" s="437"/>
      <c r="BF207" s="437"/>
      <c r="BG207" s="437"/>
      <c r="BH207" s="437"/>
      <c r="BI207" s="437"/>
      <c r="BJ207" s="437"/>
      <c r="BK207" s="437"/>
      <c r="BL207" s="379"/>
      <c r="BM207" s="60"/>
      <c r="BN207" s="218"/>
      <c r="BO207" s="60"/>
    </row>
    <row r="208" spans="1:67" s="28" customFormat="1" ht="6" customHeight="1" thickBot="1" x14ac:dyDescent="0.25">
      <c r="A208" s="41"/>
      <c r="B208" s="30"/>
      <c r="C208" s="30"/>
      <c r="D208" s="48"/>
      <c r="E208" s="29"/>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9"/>
      <c r="AU208" s="241"/>
      <c r="AV208" s="241"/>
      <c r="AW208" s="241"/>
      <c r="AX208" s="241"/>
      <c r="AY208" s="241"/>
      <c r="AZ208" s="241"/>
      <c r="BA208" s="241"/>
      <c r="BB208" s="241"/>
      <c r="BC208" s="241"/>
      <c r="BD208" s="241"/>
      <c r="BE208" s="241"/>
      <c r="BF208" s="241"/>
      <c r="BG208" s="241"/>
      <c r="BH208" s="241"/>
      <c r="BI208" s="241"/>
      <c r="BJ208" s="241"/>
      <c r="BK208" s="241"/>
      <c r="BL208" s="44"/>
      <c r="BM208" s="29"/>
      <c r="BN208" s="29"/>
      <c r="BO208" s="241"/>
    </row>
    <row r="209" spans="1:66" ht="6" customHeight="1" x14ac:dyDescent="0.2">
      <c r="A209" s="58"/>
      <c r="B209" s="145"/>
      <c r="C209" s="146"/>
      <c r="D209" s="114"/>
      <c r="E209" s="115"/>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227"/>
      <c r="AJ209" s="227"/>
      <c r="AK209" s="227"/>
      <c r="AL209" s="227"/>
      <c r="AM209" s="227"/>
      <c r="AN209" s="227"/>
      <c r="AO209" s="227"/>
      <c r="AP209" s="227"/>
      <c r="AQ209" s="227"/>
      <c r="AR209" s="227"/>
      <c r="AS209" s="227"/>
      <c r="AT209" s="227"/>
      <c r="AU209" s="227"/>
      <c r="AV209" s="227"/>
      <c r="AW209" s="227"/>
      <c r="AX209" s="227"/>
      <c r="AY209" s="227"/>
      <c r="AZ209" s="227"/>
      <c r="BA209" s="227"/>
      <c r="BB209" s="227"/>
      <c r="BC209" s="227"/>
      <c r="BD209" s="227"/>
      <c r="BE209" s="227"/>
      <c r="BF209" s="227"/>
      <c r="BG209" s="227"/>
      <c r="BH209" s="227"/>
      <c r="BI209" s="227"/>
      <c r="BJ209" s="227"/>
      <c r="BK209" s="227"/>
      <c r="BL209" s="375"/>
      <c r="BM209" s="138"/>
      <c r="BN209" s="138"/>
    </row>
    <row r="210" spans="1:66" ht="11.25" customHeight="1" x14ac:dyDescent="0.2">
      <c r="A210" s="58"/>
      <c r="B210" s="147"/>
      <c r="C210" s="266">
        <v>228</v>
      </c>
      <c r="D210" s="118"/>
      <c r="E210" s="119"/>
      <c r="F210" s="444" t="s">
        <v>230</v>
      </c>
      <c r="G210" s="444"/>
      <c r="H210" s="444"/>
      <c r="I210" s="444"/>
      <c r="J210" s="444"/>
      <c r="K210" s="444"/>
      <c r="L210" s="444"/>
      <c r="M210" s="444"/>
      <c r="N210" s="444"/>
      <c r="O210" s="444"/>
      <c r="P210" s="444"/>
      <c r="Q210" s="444"/>
      <c r="R210" s="444"/>
      <c r="S210" s="444"/>
      <c r="T210" s="444"/>
      <c r="U210" s="444"/>
      <c r="V210" s="444"/>
      <c r="W210" s="444"/>
      <c r="X210" s="444"/>
      <c r="Y210" s="444"/>
      <c r="Z210" s="444"/>
      <c r="AA210" s="444"/>
      <c r="AB210" s="444"/>
      <c r="AC210" s="444"/>
      <c r="AD210" s="444"/>
      <c r="AE210" s="444"/>
      <c r="AF210" s="444"/>
      <c r="AG210" s="444"/>
      <c r="AH210" s="444"/>
      <c r="AI210" s="444"/>
      <c r="AJ210" s="444"/>
      <c r="AK210" s="444"/>
      <c r="AL210" s="444"/>
      <c r="AM210" s="444"/>
      <c r="AN210" s="444"/>
      <c r="AO210" s="444"/>
      <c r="AP210" s="444"/>
      <c r="AQ210" s="444"/>
      <c r="AR210" s="444"/>
      <c r="AS210" s="444"/>
      <c r="AT210" s="444"/>
      <c r="AU210" s="444"/>
      <c r="AV210" s="444"/>
      <c r="AW210" s="444"/>
      <c r="AX210" s="444"/>
      <c r="AY210" s="444"/>
      <c r="AZ210" s="444"/>
      <c r="BA210" s="444"/>
      <c r="BB210" s="444"/>
      <c r="BC210" s="444"/>
      <c r="BD210" s="444"/>
      <c r="BE210" s="444"/>
      <c r="BF210" s="444"/>
      <c r="BG210" s="444"/>
      <c r="BH210" s="444"/>
      <c r="BI210" s="444"/>
      <c r="BJ210" s="444"/>
      <c r="BK210" s="444"/>
      <c r="BL210" s="380"/>
      <c r="BM210" s="328"/>
      <c r="BN210" s="328"/>
    </row>
    <row r="211" spans="1:66" ht="11.25" customHeight="1" x14ac:dyDescent="0.2">
      <c r="A211" s="58"/>
      <c r="B211" s="147"/>
      <c r="C211" s="148"/>
      <c r="D211" s="118"/>
      <c r="E211" s="119"/>
      <c r="F211" s="444"/>
      <c r="G211" s="444"/>
      <c r="H211" s="444"/>
      <c r="I211" s="444"/>
      <c r="J211" s="444"/>
      <c r="K211" s="444"/>
      <c r="L211" s="444"/>
      <c r="M211" s="444"/>
      <c r="N211" s="444"/>
      <c r="O211" s="444"/>
      <c r="P211" s="444"/>
      <c r="Q211" s="444"/>
      <c r="R211" s="444"/>
      <c r="S211" s="444"/>
      <c r="T211" s="444"/>
      <c r="U211" s="444"/>
      <c r="V211" s="444"/>
      <c r="W211" s="444"/>
      <c r="X211" s="444"/>
      <c r="Y211" s="444"/>
      <c r="Z211" s="444"/>
      <c r="AA211" s="444"/>
      <c r="AB211" s="444"/>
      <c r="AC211" s="444"/>
      <c r="AD211" s="444"/>
      <c r="AE211" s="444"/>
      <c r="AF211" s="444"/>
      <c r="AG211" s="444"/>
      <c r="AH211" s="444"/>
      <c r="AI211" s="444"/>
      <c r="AJ211" s="444"/>
      <c r="AK211" s="444"/>
      <c r="AL211" s="444"/>
      <c r="AM211" s="444"/>
      <c r="AN211" s="444"/>
      <c r="AO211" s="444"/>
      <c r="AP211" s="444"/>
      <c r="AQ211" s="444"/>
      <c r="AR211" s="444"/>
      <c r="AS211" s="444"/>
      <c r="AT211" s="444"/>
      <c r="AU211" s="444"/>
      <c r="AV211" s="444"/>
      <c r="AW211" s="444"/>
      <c r="AX211" s="444"/>
      <c r="AY211" s="444"/>
      <c r="AZ211" s="444"/>
      <c r="BA211" s="444"/>
      <c r="BB211" s="444"/>
      <c r="BC211" s="444"/>
      <c r="BD211" s="444"/>
      <c r="BE211" s="444"/>
      <c r="BF211" s="444"/>
      <c r="BG211" s="444"/>
      <c r="BH211" s="444"/>
      <c r="BI211" s="444"/>
      <c r="BJ211" s="444"/>
      <c r="BK211" s="444"/>
      <c r="BL211" s="380"/>
      <c r="BM211" s="328"/>
      <c r="BN211" s="328"/>
    </row>
    <row r="212" spans="1:66" ht="6" customHeight="1" thickBot="1" x14ac:dyDescent="0.25">
      <c r="A212" s="58"/>
      <c r="B212" s="149"/>
      <c r="C212" s="150"/>
      <c r="D212" s="123"/>
      <c r="E212" s="124"/>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229"/>
      <c r="AJ212" s="229"/>
      <c r="AK212" s="229"/>
      <c r="AL212" s="229"/>
      <c r="AM212" s="229"/>
      <c r="AN212" s="229"/>
      <c r="AO212" s="229"/>
      <c r="AP212" s="229"/>
      <c r="AQ212" s="229"/>
      <c r="AR212" s="229"/>
      <c r="AS212" s="229"/>
      <c r="AT212" s="229"/>
      <c r="AU212" s="229"/>
      <c r="AV212" s="229"/>
      <c r="AW212" s="229"/>
      <c r="AX212" s="229"/>
      <c r="AY212" s="229"/>
      <c r="AZ212" s="229"/>
      <c r="BA212" s="229"/>
      <c r="BB212" s="229"/>
      <c r="BC212" s="229"/>
      <c r="BD212" s="229"/>
      <c r="BE212" s="229"/>
      <c r="BF212" s="229"/>
      <c r="BG212" s="229"/>
      <c r="BH212" s="229"/>
      <c r="BI212" s="229"/>
      <c r="BJ212" s="229"/>
      <c r="BK212" s="229"/>
      <c r="BL212" s="374"/>
      <c r="BM212" s="229"/>
      <c r="BN212" s="229"/>
    </row>
    <row r="213" spans="1:66" ht="0.5" customHeight="1" x14ac:dyDescent="0.2"/>
    <row r="214" spans="1:66" ht="6" customHeight="1" x14ac:dyDescent="0.2"/>
    <row r="273" spans="3:3" x14ac:dyDescent="0.2">
      <c r="C273" s="266"/>
    </row>
  </sheetData>
  <sheetProtection formatCells="0" formatRows="0" insertRows="0" deleteRows="0"/>
  <mergeCells count="50">
    <mergeCell ref="F13:AS16"/>
    <mergeCell ref="AU54:BJ54"/>
    <mergeCell ref="AU59:BJ59"/>
    <mergeCell ref="A1:BN1"/>
    <mergeCell ref="A78:BN78"/>
    <mergeCell ref="F40:AS42"/>
    <mergeCell ref="F52:AS54"/>
    <mergeCell ref="F57:AS59"/>
    <mergeCell ref="F74:N74"/>
    <mergeCell ref="F81:BJ81"/>
    <mergeCell ref="E181:AR184"/>
    <mergeCell ref="AU182:BJ182"/>
    <mergeCell ref="A123:A152"/>
    <mergeCell ref="A84:A111"/>
    <mergeCell ref="E106:AR109"/>
    <mergeCell ref="AU107:BJ107"/>
    <mergeCell ref="E101:AR103"/>
    <mergeCell ref="F116:AR119"/>
    <mergeCell ref="B84:BK84"/>
    <mergeCell ref="A158:A187"/>
    <mergeCell ref="F86:BK98"/>
    <mergeCell ref="F210:BK211"/>
    <mergeCell ref="F160:BK172"/>
    <mergeCell ref="B158:BK158"/>
    <mergeCell ref="B123:BK123"/>
    <mergeCell ref="E199:AR201"/>
    <mergeCell ref="F125:BK137"/>
    <mergeCell ref="E140:AR143"/>
    <mergeCell ref="F204:BK206"/>
    <mergeCell ref="F207:BK207"/>
    <mergeCell ref="AU147:BJ147"/>
    <mergeCell ref="E191:AR192"/>
    <mergeCell ref="F154:N154"/>
    <mergeCell ref="AU186:BJ186"/>
    <mergeCell ref="BL81:BN81"/>
    <mergeCell ref="BL10:BN10"/>
    <mergeCell ref="E146:AR149"/>
    <mergeCell ref="E175:AR178"/>
    <mergeCell ref="F4:BN7"/>
    <mergeCell ref="F36:AS37"/>
    <mergeCell ref="F70:N70"/>
    <mergeCell ref="E62:AR65"/>
    <mergeCell ref="F10:BJ10"/>
    <mergeCell ref="F19:AS20"/>
    <mergeCell ref="F23:AS24"/>
    <mergeCell ref="F28:AS29"/>
    <mergeCell ref="F48:AS49"/>
    <mergeCell ref="AU111:BJ111"/>
    <mergeCell ref="AT118:BK119"/>
    <mergeCell ref="AU151:BJ151"/>
  </mergeCells>
  <printOptions horizontalCentered="1"/>
  <pageMargins left="0.25" right="0.25" top="0.25" bottom="0.25" header="0.3" footer="0.1"/>
  <pageSetup paperSize="9" scale="97" orientation="portrait" r:id="rId1"/>
  <headerFooter>
    <oddFooter>&amp;CBIO-&amp;P</oddFooter>
  </headerFooter>
  <rowBreaks count="3" manualBreakCount="3">
    <brk id="77" max="65" man="1"/>
    <brk id="113" max="65" man="1"/>
    <brk id="188" max="6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20999-E817-4D4E-B127-987AC7A6404C}">
  <sheetPr>
    <tabColor theme="5"/>
  </sheetPr>
  <dimension ref="A1:DG273"/>
  <sheetViews>
    <sheetView view="pageBreakPreview" topLeftCell="A136" zoomScaleNormal="100" zoomScaleSheetLayoutView="100" workbookViewId="0">
      <selection activeCell="BC47" sqref="BC47"/>
    </sheetView>
  </sheetViews>
  <sheetFormatPr defaultColWidth="1.88671875" defaultRowHeight="10" x14ac:dyDescent="0.2"/>
  <cols>
    <col min="1" max="1" width="2.33203125" style="137" customWidth="1"/>
    <col min="2" max="2" width="1" style="137" customWidth="1"/>
    <col min="3" max="3" width="5.33203125" style="200" customWidth="1"/>
    <col min="4" max="5" width="1" style="137" customWidth="1"/>
    <col min="6" max="15" width="1.88671875" style="137"/>
    <col min="16" max="17" width="1" style="137" customWidth="1"/>
    <col min="18" max="33" width="1.88671875" style="137"/>
    <col min="34" max="34" width="1" style="137" customWidth="1"/>
    <col min="35" max="63" width="1.88671875" style="137"/>
    <col min="64" max="65" width="1.88671875" style="137" customWidth="1"/>
    <col min="66" max="66" width="4" style="137" customWidth="1"/>
    <col min="67" max="67" width="1" style="137" customWidth="1"/>
    <col min="68" max="69" width="1.88671875" style="137"/>
    <col min="70" max="70" width="1" style="137" customWidth="1"/>
    <col min="71" max="16384" width="1.88671875" style="137"/>
  </cols>
  <sheetData>
    <row r="1" spans="1:111" x14ac:dyDescent="0.2">
      <c r="A1" s="464" t="s">
        <v>126</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274"/>
      <c r="BP1" s="274"/>
      <c r="BQ1" s="274"/>
    </row>
    <row r="2" spans="1:111" ht="6" customHeight="1" thickBot="1" x14ac:dyDescent="0.25">
      <c r="A2" s="58"/>
      <c r="B2" s="58"/>
      <c r="C2" s="259"/>
      <c r="D2" s="4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row>
    <row r="3" spans="1:111" ht="6" customHeight="1" x14ac:dyDescent="0.2">
      <c r="A3" s="58"/>
      <c r="B3" s="32"/>
      <c r="C3" s="33"/>
      <c r="D3" s="34"/>
      <c r="E3" s="35"/>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8"/>
    </row>
    <row r="4" spans="1:111" ht="11.25" customHeight="1" x14ac:dyDescent="0.2">
      <c r="A4" s="58"/>
      <c r="B4" s="37"/>
      <c r="C4" s="266">
        <v>201</v>
      </c>
      <c r="D4" s="39"/>
      <c r="E4" s="40"/>
      <c r="F4" s="444" t="s">
        <v>241</v>
      </c>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5"/>
      <c r="BO4" s="327"/>
      <c r="BP4" s="327"/>
    </row>
    <row r="5" spans="1:111" ht="11.25" customHeight="1" x14ac:dyDescent="0.2">
      <c r="A5" s="58"/>
      <c r="B5" s="37"/>
      <c r="C5" s="272"/>
      <c r="D5" s="39"/>
      <c r="E5" s="40"/>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5"/>
      <c r="BO5" s="327"/>
      <c r="BP5" s="327"/>
    </row>
    <row r="6" spans="1:111" ht="11.25" customHeight="1" x14ac:dyDescent="0.2">
      <c r="A6" s="58"/>
      <c r="B6" s="37"/>
      <c r="C6" s="120"/>
      <c r="D6" s="39"/>
      <c r="E6" s="40"/>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5"/>
      <c r="BO6" s="327"/>
      <c r="BP6" s="327"/>
    </row>
    <row r="7" spans="1:111" ht="11.25" customHeight="1" x14ac:dyDescent="0.2">
      <c r="A7" s="58"/>
      <c r="B7" s="37"/>
      <c r="C7" s="120"/>
      <c r="D7" s="39"/>
      <c r="E7" s="40"/>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5"/>
      <c r="BO7" s="327"/>
      <c r="BP7" s="327"/>
    </row>
    <row r="8" spans="1:111" ht="6" customHeight="1" thickBot="1" x14ac:dyDescent="0.25">
      <c r="A8" s="58"/>
      <c r="B8" s="42"/>
      <c r="C8" s="150"/>
      <c r="D8" s="43"/>
      <c r="E8" s="44"/>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30"/>
    </row>
    <row r="9" spans="1:111" ht="6" customHeight="1" x14ac:dyDescent="0.2">
      <c r="A9" s="58"/>
      <c r="B9" s="32"/>
      <c r="C9" s="146"/>
      <c r="D9" s="34"/>
      <c r="E9" s="35"/>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373"/>
      <c r="BM9" s="227"/>
      <c r="BN9" s="227"/>
    </row>
    <row r="10" spans="1:111" x14ac:dyDescent="0.2">
      <c r="A10" s="58"/>
      <c r="B10" s="37"/>
      <c r="C10" s="141"/>
      <c r="D10" s="39"/>
      <c r="E10" s="40"/>
      <c r="F10" s="441" t="s">
        <v>85</v>
      </c>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138"/>
      <c r="BL10" s="446" t="s">
        <v>1</v>
      </c>
      <c r="BM10" s="447"/>
      <c r="BN10" s="447"/>
    </row>
    <row r="11" spans="1:111" ht="6" customHeight="1" thickBot="1" x14ac:dyDescent="0.25">
      <c r="A11" s="58"/>
      <c r="B11" s="42"/>
      <c r="C11" s="150"/>
      <c r="D11" s="43"/>
      <c r="E11" s="44"/>
      <c r="F11" s="31"/>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374"/>
      <c r="BM11" s="229"/>
      <c r="BN11" s="229"/>
      <c r="BO11" s="138"/>
    </row>
    <row r="12" spans="1:111" ht="6" customHeight="1" x14ac:dyDescent="0.2">
      <c r="A12" s="58"/>
      <c r="B12" s="32"/>
      <c r="C12" s="146"/>
      <c r="D12" s="34"/>
      <c r="E12" s="35"/>
      <c r="F12" s="46"/>
      <c r="G12" s="241"/>
      <c r="H12" s="241"/>
      <c r="I12" s="241"/>
      <c r="J12" s="241"/>
      <c r="K12" s="241"/>
      <c r="L12" s="241"/>
      <c r="M12" s="241"/>
      <c r="N12" s="241"/>
      <c r="O12" s="241"/>
      <c r="P12" s="241"/>
      <c r="Q12" s="241"/>
      <c r="R12" s="218"/>
      <c r="S12" s="218"/>
      <c r="T12" s="218"/>
      <c r="U12" s="218"/>
      <c r="V12" s="218"/>
      <c r="W12" s="218"/>
      <c r="X12" s="218"/>
      <c r="Y12" s="218"/>
      <c r="Z12" s="218"/>
      <c r="AA12" s="218"/>
      <c r="AB12" s="218"/>
      <c r="AC12" s="218"/>
      <c r="AD12" s="218"/>
      <c r="AE12" s="218"/>
      <c r="AF12" s="218"/>
      <c r="AG12" s="218"/>
      <c r="AH12"/>
      <c r="AI12"/>
      <c r="AT12" s="40"/>
      <c r="AU12" s="241"/>
      <c r="AV12" s="241"/>
      <c r="AW12" s="241"/>
      <c r="AX12" s="241"/>
      <c r="AY12" s="241"/>
      <c r="AZ12" s="241"/>
      <c r="BA12" s="241"/>
      <c r="BB12" s="241"/>
      <c r="BC12" s="241"/>
      <c r="BD12" s="241"/>
      <c r="BE12" s="241"/>
      <c r="BF12" s="241"/>
      <c r="BG12" s="241"/>
      <c r="BH12" s="241"/>
      <c r="BI12" s="36"/>
      <c r="BJ12" s="36"/>
      <c r="BK12" s="36"/>
      <c r="BL12" s="375"/>
      <c r="BM12" s="138"/>
      <c r="BN12" s="138"/>
    </row>
    <row r="13" spans="1:111" ht="11.25" customHeight="1" x14ac:dyDescent="0.2">
      <c r="A13" s="58"/>
      <c r="B13" s="37"/>
      <c r="C13" s="270">
        <v>202</v>
      </c>
      <c r="D13" s="39"/>
      <c r="E13" s="40"/>
      <c r="F13" s="434" t="s">
        <v>240</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63"/>
      <c r="AT13" s="40"/>
      <c r="AU13" s="58" t="s">
        <v>4</v>
      </c>
      <c r="AV13" s="58"/>
      <c r="AW13" s="58"/>
      <c r="AX13" s="58"/>
      <c r="AY13" s="56"/>
      <c r="AZ13" s="56"/>
      <c r="BA13" s="56"/>
      <c r="BB13" s="56"/>
      <c r="BC13" s="56"/>
      <c r="BD13" s="56"/>
      <c r="BE13" s="56"/>
      <c r="BF13" s="56"/>
      <c r="BG13" s="56"/>
      <c r="BH13" s="56"/>
      <c r="BI13" s="56"/>
      <c r="BJ13" s="319"/>
      <c r="BK13" s="241"/>
      <c r="BL13" s="375"/>
      <c r="BM13" s="138"/>
      <c r="BN13" s="138"/>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333"/>
      <c r="CZ13" s="333"/>
      <c r="DA13" s="333"/>
      <c r="DB13" s="333"/>
      <c r="DC13" s="333"/>
      <c r="DD13" s="333"/>
      <c r="DE13" s="333"/>
      <c r="DF13" s="333"/>
      <c r="DG13" s="333"/>
    </row>
    <row r="14" spans="1:111" ht="11.25" customHeight="1" x14ac:dyDescent="0.2">
      <c r="A14" s="58"/>
      <c r="B14" s="37"/>
      <c r="C14" s="272"/>
      <c r="D14" s="39"/>
      <c r="E14" s="40"/>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63"/>
      <c r="AT14" s="40"/>
      <c r="AU14"/>
      <c r="AV14"/>
      <c r="AW14"/>
      <c r="AX14"/>
      <c r="AY14"/>
      <c r="AZ14"/>
      <c r="BA14"/>
      <c r="BB14"/>
      <c r="BC14"/>
      <c r="BD14"/>
      <c r="BE14"/>
      <c r="BF14"/>
      <c r="BG14"/>
      <c r="BH14"/>
      <c r="BI14"/>
      <c r="BJ14"/>
      <c r="BK14" s="241"/>
      <c r="BL14" s="375"/>
      <c r="BM14" s="138"/>
      <c r="BN14" s="138"/>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CU14" s="333"/>
      <c r="CV14" s="333"/>
      <c r="CW14" s="333"/>
      <c r="CX14" s="333"/>
      <c r="CY14" s="333"/>
      <c r="CZ14" s="333"/>
      <c r="DA14" s="333"/>
      <c r="DB14" s="333"/>
      <c r="DC14" s="333"/>
      <c r="DD14" s="333"/>
      <c r="DE14" s="333"/>
      <c r="DF14" s="333"/>
      <c r="DG14" s="333"/>
    </row>
    <row r="15" spans="1:111" ht="11.25" customHeight="1" x14ac:dyDescent="0.2">
      <c r="A15" s="58"/>
      <c r="B15" s="37"/>
      <c r="C15" s="141"/>
      <c r="D15" s="39"/>
      <c r="E15" s="40"/>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63"/>
      <c r="AT15" s="40"/>
      <c r="AU15" s="58"/>
      <c r="AV15" s="58"/>
      <c r="AW15" s="58"/>
      <c r="AX15" s="58"/>
      <c r="AY15" s="58"/>
      <c r="AZ15" s="58"/>
      <c r="BA15" s="58"/>
      <c r="BB15" s="58"/>
      <c r="BC15" s="58"/>
      <c r="BD15"/>
      <c r="BE15"/>
      <c r="BF15"/>
      <c r="BG15" s="50"/>
      <c r="BH15" s="51"/>
      <c r="BI15" s="50"/>
      <c r="BJ15" s="51"/>
      <c r="BK15" s="241"/>
      <c r="BL15" s="375"/>
      <c r="BM15" s="138"/>
      <c r="BN15" s="138"/>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33"/>
      <c r="CR15" s="333"/>
      <c r="CS15" s="333"/>
      <c r="CT15" s="333"/>
      <c r="CU15" s="333"/>
      <c r="CV15" s="333"/>
      <c r="CW15" s="333"/>
      <c r="CX15" s="333"/>
      <c r="CY15" s="333"/>
      <c r="CZ15" s="333"/>
      <c r="DA15" s="333"/>
      <c r="DB15" s="333"/>
      <c r="DC15" s="333"/>
      <c r="DD15" s="333"/>
      <c r="DE15" s="333"/>
      <c r="DF15" s="333"/>
      <c r="DG15" s="333"/>
    </row>
    <row r="16" spans="1:111" ht="11.25" customHeight="1" x14ac:dyDescent="0.2">
      <c r="A16" s="58"/>
      <c r="B16" s="37"/>
      <c r="C16" s="141"/>
      <c r="D16" s="39"/>
      <c r="E16" s="40"/>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63"/>
      <c r="AT16" s="40"/>
      <c r="AU16" s="58" t="s">
        <v>2</v>
      </c>
      <c r="AV16"/>
      <c r="AW16"/>
      <c r="AX16"/>
      <c r="AY16" s="58"/>
      <c r="AZ16" s="62"/>
      <c r="BA16" s="211"/>
      <c r="BB16" s="211"/>
      <c r="BC16" s="28"/>
      <c r="BE16" s="211" t="s">
        <v>3</v>
      </c>
      <c r="BF16" s="211"/>
      <c r="BG16" s="54"/>
      <c r="BH16" s="55"/>
      <c r="BI16" s="54"/>
      <c r="BJ16" s="55"/>
      <c r="BK16" s="241"/>
      <c r="BL16" s="375"/>
      <c r="BM16" s="138"/>
      <c r="BN16" s="138"/>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c r="CX16" s="333"/>
      <c r="CY16" s="333"/>
      <c r="CZ16" s="333"/>
      <c r="DA16" s="333"/>
      <c r="DB16" s="333"/>
      <c r="DC16" s="333"/>
      <c r="DD16" s="333"/>
      <c r="DE16" s="333"/>
      <c r="DF16" s="333"/>
      <c r="DG16" s="333"/>
    </row>
    <row r="17" spans="1:66" ht="6" customHeight="1" thickBot="1" x14ac:dyDescent="0.25">
      <c r="A17" s="58"/>
      <c r="B17" s="42"/>
      <c r="C17" s="150"/>
      <c r="D17" s="43"/>
      <c r="E17" s="44"/>
      <c r="F17" s="29"/>
      <c r="G17" s="29"/>
      <c r="H17" s="29"/>
      <c r="I17" s="29"/>
      <c r="J17" s="29"/>
      <c r="K17" s="29"/>
      <c r="L17" s="29"/>
      <c r="M17" s="29"/>
      <c r="N17" s="29"/>
      <c r="O17" s="29"/>
      <c r="P17" s="29"/>
      <c r="Q17" s="29"/>
      <c r="R17" s="231"/>
      <c r="S17" s="231"/>
      <c r="T17" s="231"/>
      <c r="U17" s="231"/>
      <c r="V17" s="231"/>
      <c r="W17" s="231"/>
      <c r="X17" s="231"/>
      <c r="Y17" s="231"/>
      <c r="Z17" s="231"/>
      <c r="AA17" s="231"/>
      <c r="AB17" s="231"/>
      <c r="AC17" s="231"/>
      <c r="AD17" s="231"/>
      <c r="AE17" s="231"/>
      <c r="AF17" s="231"/>
      <c r="AG17" s="231"/>
      <c r="AH17" s="231"/>
      <c r="AI17" s="231"/>
      <c r="AJ17" s="229"/>
      <c r="AK17" s="229"/>
      <c r="AL17" s="229"/>
      <c r="AM17" s="229"/>
      <c r="AN17" s="229"/>
      <c r="AO17" s="229"/>
      <c r="AP17" s="229"/>
      <c r="AQ17" s="229"/>
      <c r="AR17" s="229"/>
      <c r="AS17" s="232"/>
      <c r="AT17" s="44"/>
      <c r="AU17" s="29"/>
      <c r="AV17" s="29"/>
      <c r="AW17" s="29"/>
      <c r="AX17" s="29"/>
      <c r="AY17" s="29"/>
      <c r="AZ17" s="29"/>
      <c r="BA17" s="29"/>
      <c r="BB17" s="29"/>
      <c r="BC17" s="29"/>
      <c r="BD17" s="29"/>
      <c r="BE17" s="29"/>
      <c r="BF17" s="29"/>
      <c r="BG17" s="29"/>
      <c r="BH17" s="29"/>
      <c r="BI17" s="29"/>
      <c r="BJ17" s="241"/>
      <c r="BK17" s="241"/>
      <c r="BL17" s="375"/>
      <c r="BM17" s="138"/>
      <c r="BN17" s="138"/>
    </row>
    <row r="18" spans="1:66" ht="6" customHeight="1" x14ac:dyDescent="0.2">
      <c r="A18" s="241"/>
      <c r="B18" s="32"/>
      <c r="C18" s="146"/>
      <c r="D18" s="34"/>
      <c r="E18" s="35"/>
      <c r="F18" s="241"/>
      <c r="G18" s="241"/>
      <c r="H18" s="241"/>
      <c r="I18" s="241"/>
      <c r="J18" s="241"/>
      <c r="K18" s="241"/>
      <c r="L18" s="241"/>
      <c r="M18" s="241"/>
      <c r="N18" s="241"/>
      <c r="O18" s="241"/>
      <c r="P18" s="241"/>
      <c r="Q18" s="241"/>
      <c r="R18" s="218"/>
      <c r="S18" s="218"/>
      <c r="T18" s="218"/>
      <c r="U18" s="218"/>
      <c r="V18" s="218"/>
      <c r="W18" s="218"/>
      <c r="X18" s="218"/>
      <c r="Y18" s="218"/>
      <c r="Z18" s="218"/>
      <c r="AA18" s="218"/>
      <c r="AB18" s="218"/>
      <c r="AC18" s="218"/>
      <c r="AD18" s="218"/>
      <c r="AE18" s="218"/>
      <c r="AF18" s="218"/>
      <c r="AG18" s="218"/>
      <c r="AH18"/>
      <c r="AI18"/>
      <c r="AT18" s="35"/>
      <c r="AU18" s="36"/>
      <c r="AV18" s="36"/>
      <c r="AW18" s="36"/>
      <c r="AX18" s="36"/>
      <c r="AY18" s="36"/>
      <c r="AZ18" s="36"/>
      <c r="BA18" s="36"/>
      <c r="BB18" s="36"/>
      <c r="BC18" s="36"/>
      <c r="BD18" s="36"/>
      <c r="BE18" s="36"/>
      <c r="BF18" s="36"/>
      <c r="BG18" s="36"/>
      <c r="BH18" s="36"/>
      <c r="BI18" s="36"/>
      <c r="BJ18" s="36"/>
      <c r="BK18" s="36"/>
      <c r="BL18" s="373"/>
      <c r="BM18" s="227"/>
      <c r="BN18" s="227"/>
    </row>
    <row r="19" spans="1:66" ht="11.25" customHeight="1" x14ac:dyDescent="0.2">
      <c r="A19" s="241"/>
      <c r="B19" s="37"/>
      <c r="C19" s="270">
        <v>203</v>
      </c>
      <c r="D19" s="39"/>
      <c r="E19" s="40"/>
      <c r="F19" s="432" t="s">
        <v>249</v>
      </c>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53"/>
      <c r="AT19" s="40"/>
      <c r="AU19" s="241" t="s">
        <v>73</v>
      </c>
      <c r="AV19" s="241"/>
      <c r="AW19" s="241"/>
      <c r="AX19" s="241"/>
      <c r="AY19" s="241"/>
      <c r="AZ19" s="241"/>
      <c r="BB19" s="52" t="s">
        <v>3</v>
      </c>
      <c r="BC19" s="52"/>
      <c r="BD19" s="52"/>
      <c r="BE19" s="52"/>
      <c r="BF19" s="52"/>
      <c r="BG19" s="52"/>
      <c r="BH19" s="52"/>
      <c r="BI19" s="63"/>
      <c r="BJ19" s="71" t="s">
        <v>20</v>
      </c>
      <c r="BK19" s="241"/>
      <c r="BL19" s="375"/>
      <c r="BM19" s="138"/>
      <c r="BN19" s="138"/>
    </row>
    <row r="20" spans="1:66" ht="11.25" customHeight="1" x14ac:dyDescent="0.2">
      <c r="A20" s="241"/>
      <c r="B20" s="37"/>
      <c r="C20" s="272"/>
      <c r="D20" s="39"/>
      <c r="E20" s="40"/>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53"/>
      <c r="AT20" s="40"/>
      <c r="AU20" s="241" t="s">
        <v>74</v>
      </c>
      <c r="AV20" s="241"/>
      <c r="AW20" s="241"/>
      <c r="AX20" s="241"/>
      <c r="AY20" s="241"/>
      <c r="AZ20" s="241"/>
      <c r="BB20" s="52" t="s">
        <v>3</v>
      </c>
      <c r="BC20" s="52"/>
      <c r="BD20" s="52"/>
      <c r="BE20" s="52"/>
      <c r="BF20" s="52"/>
      <c r="BG20" s="52"/>
      <c r="BH20" s="52"/>
      <c r="BI20" s="63"/>
      <c r="BJ20" s="71" t="s">
        <v>21</v>
      </c>
      <c r="BK20" s="241"/>
      <c r="BL20" s="375"/>
      <c r="BM20" s="138"/>
      <c r="BN20" s="138"/>
    </row>
    <row r="21" spans="1:66" ht="6" customHeight="1" thickBot="1" x14ac:dyDescent="0.25">
      <c r="A21" s="241"/>
      <c r="B21" s="42"/>
      <c r="C21" s="150"/>
      <c r="D21" s="43"/>
      <c r="E21" s="44"/>
      <c r="F21" s="29"/>
      <c r="G21" s="29"/>
      <c r="H21" s="29"/>
      <c r="I21" s="29"/>
      <c r="J21" s="29"/>
      <c r="K21" s="29"/>
      <c r="L21" s="29"/>
      <c r="M21" s="29"/>
      <c r="N21" s="29"/>
      <c r="O21" s="29"/>
      <c r="P21" s="29"/>
      <c r="Q21" s="29"/>
      <c r="R21" s="231"/>
      <c r="S21" s="231"/>
      <c r="T21" s="231"/>
      <c r="U21" s="231"/>
      <c r="V21" s="231"/>
      <c r="W21" s="231"/>
      <c r="X21" s="231"/>
      <c r="Y21" s="231"/>
      <c r="Z21" s="231"/>
      <c r="AA21" s="231"/>
      <c r="AB21" s="231"/>
      <c r="AC21" s="231"/>
      <c r="AD21" s="231"/>
      <c r="AE21" s="231"/>
      <c r="AF21" s="231"/>
      <c r="AG21" s="231"/>
      <c r="AH21" s="231"/>
      <c r="AI21" s="231"/>
      <c r="AJ21" s="229"/>
      <c r="AK21" s="229"/>
      <c r="AL21" s="229"/>
      <c r="AM21" s="229"/>
      <c r="AN21" s="229"/>
      <c r="AO21" s="229"/>
      <c r="AP21" s="229"/>
      <c r="AQ21" s="229"/>
      <c r="AR21" s="229"/>
      <c r="AS21" s="232"/>
      <c r="AT21" s="44"/>
      <c r="AU21" s="29"/>
      <c r="AV21" s="29"/>
      <c r="AW21" s="29"/>
      <c r="AX21" s="29"/>
      <c r="AY21" s="29"/>
      <c r="AZ21" s="29"/>
      <c r="BA21" s="29"/>
      <c r="BB21" s="29"/>
      <c r="BC21" s="29"/>
      <c r="BD21" s="29"/>
      <c r="BE21" s="29"/>
      <c r="BF21" s="29"/>
      <c r="BG21" s="29"/>
      <c r="BH21" s="29"/>
      <c r="BI21" s="29"/>
      <c r="BJ21" s="29"/>
      <c r="BK21" s="29"/>
      <c r="BL21" s="374"/>
      <c r="BM21" s="229"/>
      <c r="BN21" s="229"/>
    </row>
    <row r="22" spans="1:66" ht="6" customHeight="1" x14ac:dyDescent="0.2">
      <c r="A22" s="241"/>
      <c r="B22" s="32"/>
      <c r="C22" s="146"/>
      <c r="D22" s="34"/>
      <c r="E22" s="35"/>
      <c r="F22" s="241"/>
      <c r="G22" s="241"/>
      <c r="H22" s="241"/>
      <c r="I22" s="241"/>
      <c r="J22" s="241"/>
      <c r="K22" s="241"/>
      <c r="L22" s="241"/>
      <c r="M22" s="241"/>
      <c r="N22" s="241"/>
      <c r="O22" s="241"/>
      <c r="P22" s="241"/>
      <c r="Q22" s="241"/>
      <c r="R22" s="218"/>
      <c r="S22" s="218"/>
      <c r="T22" s="218"/>
      <c r="U22" s="218"/>
      <c r="V22" s="218"/>
      <c r="W22" s="218"/>
      <c r="X22" s="218"/>
      <c r="Y22" s="218"/>
      <c r="Z22" s="218"/>
      <c r="AA22" s="218"/>
      <c r="AB22" s="218"/>
      <c r="AC22" s="218"/>
      <c r="AD22" s="218"/>
      <c r="AE22" s="218"/>
      <c r="AF22" s="218"/>
      <c r="AG22" s="218"/>
      <c r="AH22"/>
      <c r="AI22"/>
      <c r="AT22" s="35"/>
      <c r="AU22" s="36"/>
      <c r="AV22" s="36"/>
      <c r="AW22" s="36"/>
      <c r="AX22" s="36"/>
      <c r="AY22" s="36"/>
      <c r="AZ22" s="36"/>
      <c r="BA22" s="36"/>
      <c r="BB22" s="36"/>
      <c r="BC22" s="36"/>
      <c r="BD22" s="36"/>
      <c r="BE22" s="36"/>
      <c r="BF22" s="36"/>
      <c r="BG22" s="36"/>
      <c r="BH22" s="36"/>
      <c r="BI22" s="36"/>
      <c r="BJ22" s="241"/>
      <c r="BK22" s="241"/>
      <c r="BL22" s="375"/>
      <c r="BM22" s="138"/>
      <c r="BN22" s="138"/>
    </row>
    <row r="23" spans="1:66" ht="11.25" customHeight="1" x14ac:dyDescent="0.2">
      <c r="A23" s="241"/>
      <c r="B23" s="37"/>
      <c r="C23" s="270">
        <v>204</v>
      </c>
      <c r="D23" s="39"/>
      <c r="E23" s="40"/>
      <c r="F23" s="432" t="s">
        <v>242</v>
      </c>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53"/>
      <c r="AT23" s="40"/>
      <c r="AU23" s="241" t="s">
        <v>243</v>
      </c>
      <c r="AV23" s="241"/>
      <c r="AW23" s="241"/>
      <c r="AX23" s="241"/>
      <c r="AY23" s="241"/>
      <c r="AZ23" s="241"/>
      <c r="BA23" s="241"/>
      <c r="BB23" s="241"/>
      <c r="BC23" s="241"/>
      <c r="BD23" s="52" t="s">
        <v>3</v>
      </c>
      <c r="BE23" s="52"/>
      <c r="BF23" s="63"/>
      <c r="BG23" s="63"/>
      <c r="BH23" s="52"/>
      <c r="BI23" s="281"/>
      <c r="BJ23" s="71" t="s">
        <v>20</v>
      </c>
      <c r="BK23" s="241"/>
      <c r="BL23" s="375"/>
      <c r="BM23" s="138"/>
      <c r="BN23" s="138"/>
    </row>
    <row r="24" spans="1:66" ht="11.25" customHeight="1" x14ac:dyDescent="0.2">
      <c r="A24" s="241"/>
      <c r="B24" s="37"/>
      <c r="C24" s="272"/>
      <c r="D24" s="39"/>
      <c r="E24" s="40"/>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53"/>
      <c r="AT24" s="40"/>
      <c r="AU24" s="241" t="s">
        <v>75</v>
      </c>
      <c r="AV24" s="241"/>
      <c r="AW24" s="241"/>
      <c r="AX24" s="241"/>
      <c r="AY24" s="52" t="s">
        <v>3</v>
      </c>
      <c r="AZ24" s="52"/>
      <c r="BA24" s="52"/>
      <c r="BB24" s="52"/>
      <c r="BC24" s="52"/>
      <c r="BD24" s="52"/>
      <c r="BE24" s="52"/>
      <c r="BF24" s="52"/>
      <c r="BG24" s="52"/>
      <c r="BH24" s="52"/>
      <c r="BI24" s="63"/>
      <c r="BJ24" s="71" t="s">
        <v>21</v>
      </c>
      <c r="BK24" s="241"/>
      <c r="BL24" s="375"/>
      <c r="BM24" s="138"/>
      <c r="BN24" s="138"/>
    </row>
    <row r="25" spans="1:66" ht="6" customHeight="1" thickBot="1" x14ac:dyDescent="0.25">
      <c r="A25" s="241"/>
      <c r="B25" s="42"/>
      <c r="C25" s="30"/>
      <c r="D25" s="43"/>
      <c r="E25" s="44"/>
      <c r="F25" s="29"/>
      <c r="G25" s="29"/>
      <c r="H25" s="29"/>
      <c r="I25" s="29"/>
      <c r="J25" s="29"/>
      <c r="K25" s="29"/>
      <c r="L25" s="29"/>
      <c r="M25" s="29"/>
      <c r="N25" s="29"/>
      <c r="O25" s="29"/>
      <c r="P25" s="29"/>
      <c r="Q25" s="29"/>
      <c r="R25" s="231"/>
      <c r="S25" s="231"/>
      <c r="T25" s="231"/>
      <c r="U25" s="231"/>
      <c r="V25" s="231"/>
      <c r="W25" s="231"/>
      <c r="X25" s="231"/>
      <c r="Y25" s="231"/>
      <c r="Z25" s="231"/>
      <c r="AA25" s="231"/>
      <c r="AB25" s="231"/>
      <c r="AC25" s="231"/>
      <c r="AD25" s="231"/>
      <c r="AE25" s="231"/>
      <c r="AF25" s="231"/>
      <c r="AG25" s="231"/>
      <c r="AH25" s="231"/>
      <c r="AI25" s="231"/>
      <c r="AJ25" s="229"/>
      <c r="AK25" s="229"/>
      <c r="AL25" s="229"/>
      <c r="AM25" s="229"/>
      <c r="AN25" s="229"/>
      <c r="AO25" s="229"/>
      <c r="AP25" s="229"/>
      <c r="AQ25" s="229"/>
      <c r="AR25" s="229"/>
      <c r="AS25" s="229"/>
      <c r="AT25" s="44"/>
      <c r="AU25" s="29"/>
      <c r="AV25" s="29"/>
      <c r="AW25" s="29"/>
      <c r="AX25" s="29"/>
      <c r="AY25" s="29"/>
      <c r="AZ25" s="29"/>
      <c r="BA25" s="29"/>
      <c r="BB25" s="29"/>
      <c r="BC25" s="29"/>
      <c r="BD25" s="29"/>
      <c r="BE25" s="29"/>
      <c r="BF25" s="29"/>
      <c r="BG25" s="29"/>
      <c r="BH25" s="29"/>
      <c r="BI25" s="29"/>
      <c r="BJ25" s="29"/>
      <c r="BK25" s="241"/>
      <c r="BL25" s="375"/>
      <c r="BM25" s="138"/>
      <c r="BN25" s="138"/>
    </row>
    <row r="26" spans="1:66" s="138" customFormat="1" ht="10.5" thickBot="1" x14ac:dyDescent="0.25">
      <c r="A26" s="241"/>
      <c r="B26" s="367"/>
      <c r="C26" s="368"/>
      <c r="D26" s="369"/>
      <c r="E26" s="370"/>
      <c r="F26" s="370"/>
      <c r="G26" s="370"/>
      <c r="H26" s="370"/>
      <c r="I26" s="370"/>
      <c r="J26" s="370"/>
      <c r="K26" s="370"/>
      <c r="L26" s="370"/>
      <c r="M26" s="370"/>
      <c r="N26" s="370"/>
      <c r="O26" s="370"/>
      <c r="P26" s="370"/>
      <c r="Q26" s="370"/>
      <c r="R26" s="371"/>
      <c r="S26" s="371"/>
      <c r="T26" s="371"/>
      <c r="U26" s="371"/>
      <c r="V26" s="371"/>
      <c r="W26" s="371"/>
      <c r="X26" s="371"/>
      <c r="Y26" s="371"/>
      <c r="Z26" s="371"/>
      <c r="AA26" s="371"/>
      <c r="AB26" s="371"/>
      <c r="AC26" s="371"/>
      <c r="AD26" s="371"/>
      <c r="AE26" s="371"/>
      <c r="AF26" s="371"/>
      <c r="AG26" s="371"/>
      <c r="AH26" s="371"/>
      <c r="AI26" s="371"/>
      <c r="AJ26" s="372"/>
      <c r="AK26" s="372"/>
      <c r="AL26" s="372"/>
      <c r="AM26" s="372"/>
      <c r="AN26" s="372"/>
      <c r="AO26" s="372"/>
      <c r="AP26" s="372"/>
      <c r="AQ26" s="372"/>
      <c r="AR26" s="372"/>
      <c r="AS26" s="372"/>
      <c r="AT26" s="370"/>
      <c r="AU26" s="370"/>
      <c r="AV26" s="370"/>
      <c r="AW26" s="370"/>
      <c r="AX26" s="370"/>
      <c r="AY26" s="370"/>
      <c r="AZ26" s="370"/>
      <c r="BA26" s="370"/>
      <c r="BB26" s="370"/>
      <c r="BC26" s="370"/>
      <c r="BD26" s="370"/>
      <c r="BE26" s="370"/>
      <c r="BF26" s="370"/>
      <c r="BG26" s="370"/>
      <c r="BH26" s="370"/>
      <c r="BI26" s="370"/>
      <c r="BJ26" s="370"/>
      <c r="BK26" s="370"/>
      <c r="BL26" s="376"/>
      <c r="BM26" s="372"/>
      <c r="BN26" s="372"/>
    </row>
    <row r="27" spans="1:66" ht="6" customHeight="1" x14ac:dyDescent="0.2">
      <c r="A27" s="58"/>
      <c r="B27" s="32"/>
      <c r="C27" s="33"/>
      <c r="D27" s="39"/>
      <c r="E27" s="40"/>
      <c r="F27" s="241"/>
      <c r="G27" s="241"/>
      <c r="H27" s="241"/>
      <c r="I27" s="241"/>
      <c r="J27" s="241"/>
      <c r="K27" s="241"/>
      <c r="L27" s="241"/>
      <c r="M27" s="241"/>
      <c r="N27" s="241"/>
      <c r="O27" s="241"/>
      <c r="P27" s="241"/>
      <c r="Q27" s="241"/>
      <c r="R27" s="218"/>
      <c r="S27" s="218"/>
      <c r="T27" s="218"/>
      <c r="U27" s="218"/>
      <c r="V27" s="218"/>
      <c r="W27" s="218"/>
      <c r="X27" s="218"/>
      <c r="Y27" s="218"/>
      <c r="Z27" s="218"/>
      <c r="AA27" s="218"/>
      <c r="AB27" s="218"/>
      <c r="AC27" s="218"/>
      <c r="AD27" s="218"/>
      <c r="AE27" s="218"/>
      <c r="AF27" s="218"/>
      <c r="AG27" s="218"/>
      <c r="AH27" s="218"/>
      <c r="AI27" s="218"/>
      <c r="AJ27" s="138"/>
      <c r="AK27" s="138"/>
      <c r="AL27" s="138"/>
      <c r="AM27" s="138"/>
      <c r="AN27" s="138"/>
      <c r="AO27" s="138"/>
      <c r="AP27" s="138"/>
      <c r="AQ27" s="138"/>
      <c r="AR27" s="138"/>
      <c r="AS27" s="138"/>
      <c r="AT27" s="35"/>
      <c r="AU27" s="36"/>
      <c r="AV27" s="36"/>
      <c r="AW27" s="36"/>
      <c r="AX27" s="36"/>
      <c r="AY27" s="234"/>
      <c r="AZ27" s="234"/>
      <c r="BA27" s="234"/>
      <c r="BB27" s="234"/>
      <c r="BC27" s="234"/>
      <c r="BD27" s="234"/>
      <c r="BE27" s="234"/>
      <c r="BF27" s="234"/>
      <c r="BG27" s="234"/>
      <c r="BH27" s="234"/>
      <c r="BI27" s="234"/>
      <c r="BJ27" s="36"/>
      <c r="BK27" s="241"/>
      <c r="BL27" s="375"/>
      <c r="BM27" s="138"/>
      <c r="BN27" s="138"/>
    </row>
    <row r="28" spans="1:66" ht="11.25" customHeight="1" x14ac:dyDescent="0.2">
      <c r="A28" s="58"/>
      <c r="B28" s="37"/>
      <c r="C28" s="266">
        <v>205</v>
      </c>
      <c r="D28" s="39"/>
      <c r="E28" s="40"/>
      <c r="F28" s="432" t="s">
        <v>10</v>
      </c>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0"/>
      <c r="AU28" s="241"/>
      <c r="AV28" s="241"/>
      <c r="AW28" s="241"/>
      <c r="AX28" s="241"/>
      <c r="AZ28" s="50"/>
      <c r="BA28" s="51"/>
      <c r="BB28" s="50"/>
      <c r="BC28" s="51"/>
      <c r="BD28" s="50"/>
      <c r="BE28" s="51"/>
      <c r="BF28" s="139"/>
      <c r="BG28" s="50"/>
      <c r="BH28" s="66"/>
      <c r="BI28" s="50"/>
      <c r="BJ28" s="51"/>
      <c r="BK28" s="241"/>
      <c r="BL28" s="375"/>
      <c r="BM28" s="138"/>
      <c r="BN28" s="138"/>
    </row>
    <row r="29" spans="1:66" ht="11.25" customHeight="1" x14ac:dyDescent="0.2">
      <c r="A29" s="58"/>
      <c r="B29" s="37"/>
      <c r="C29" s="259" t="s">
        <v>11</v>
      </c>
      <c r="D29" s="39"/>
      <c r="E29" s="40"/>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0"/>
      <c r="AU29" s="241" t="s">
        <v>12</v>
      </c>
      <c r="AV29" s="241"/>
      <c r="AW29" s="52" t="s">
        <v>3</v>
      </c>
      <c r="AX29" s="52"/>
      <c r="AY29" s="63"/>
      <c r="AZ29" s="54"/>
      <c r="BA29" s="55"/>
      <c r="BB29" s="54"/>
      <c r="BC29" s="55"/>
      <c r="BD29" s="54"/>
      <c r="BE29" s="55"/>
      <c r="BF29" s="78" t="s">
        <v>13</v>
      </c>
      <c r="BG29" s="54"/>
      <c r="BH29" s="56"/>
      <c r="BI29" s="54"/>
      <c r="BJ29" s="55"/>
      <c r="BK29" s="241"/>
      <c r="BL29" s="375"/>
      <c r="BM29" s="138"/>
      <c r="BN29" s="138"/>
    </row>
    <row r="30" spans="1:66" ht="11.25" customHeight="1" x14ac:dyDescent="0.2">
      <c r="A30" s="58"/>
      <c r="B30" s="37"/>
      <c r="C30" s="259"/>
      <c r="D30" s="39"/>
      <c r="E30" s="40"/>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40"/>
      <c r="AU30" s="241"/>
      <c r="AV30" s="241"/>
      <c r="AW30" s="241"/>
      <c r="AX30" s="241"/>
      <c r="AY30" s="241"/>
      <c r="AZ30" s="241"/>
      <c r="BA30" s="241"/>
      <c r="BB30" s="241"/>
      <c r="BC30" s="241"/>
      <c r="BD30" s="241"/>
      <c r="BE30" s="241"/>
      <c r="BF30" s="241"/>
      <c r="BG30" s="241"/>
      <c r="BH30" s="241"/>
      <c r="BI30" s="241"/>
      <c r="BJ30" s="241"/>
      <c r="BK30" s="241"/>
      <c r="BL30" s="375"/>
      <c r="BM30" s="138"/>
      <c r="BN30" s="138"/>
    </row>
    <row r="31" spans="1:66" ht="11.25" customHeight="1" x14ac:dyDescent="0.2">
      <c r="A31" s="58"/>
      <c r="B31" s="37"/>
      <c r="C31" s="259"/>
      <c r="D31" s="39"/>
      <c r="E31" s="40"/>
      <c r="G31" s="241"/>
      <c r="H31" s="241"/>
      <c r="I31" s="241"/>
      <c r="J31" s="241"/>
      <c r="K31" s="241"/>
      <c r="L31" s="241"/>
      <c r="M31" s="241"/>
      <c r="N31" s="241"/>
      <c r="O31" s="241"/>
      <c r="P31" s="241"/>
      <c r="Q31" s="241"/>
      <c r="R31" s="218"/>
      <c r="S31" s="218"/>
      <c r="T31" s="218"/>
      <c r="U31" s="218"/>
      <c r="V31" s="218"/>
      <c r="W31" s="218"/>
      <c r="X31" s="218"/>
      <c r="Y31" s="218"/>
      <c r="Z31" s="218"/>
      <c r="AA31" s="218"/>
      <c r="AB31" s="218"/>
      <c r="AC31" s="218"/>
      <c r="AD31" s="218"/>
      <c r="AE31" s="218"/>
      <c r="AF31" s="218"/>
      <c r="AG31" s="218"/>
      <c r="AH31" s="218"/>
      <c r="AI31" s="218"/>
      <c r="AJ31" s="138"/>
      <c r="AK31" s="138"/>
      <c r="AL31" s="138"/>
      <c r="AM31" s="138"/>
      <c r="AN31" s="138"/>
      <c r="AO31" s="138"/>
      <c r="AP31" s="138"/>
      <c r="AQ31" s="138"/>
      <c r="AR31" s="138"/>
      <c r="AS31" s="138"/>
      <c r="AT31" s="40"/>
      <c r="AU31" s="241" t="s">
        <v>14</v>
      </c>
      <c r="AV31" s="241"/>
      <c r="AW31" s="241"/>
      <c r="AX31" s="241"/>
      <c r="AY31" s="241"/>
      <c r="AZ31" s="241"/>
      <c r="BA31" s="241"/>
      <c r="BB31" s="138"/>
      <c r="BC31" s="52" t="s">
        <v>3</v>
      </c>
      <c r="BD31" s="52"/>
      <c r="BE31" s="52"/>
      <c r="BF31" s="52"/>
      <c r="BG31" s="63"/>
      <c r="BI31" s="241"/>
      <c r="BJ31" s="83" t="s">
        <v>76</v>
      </c>
      <c r="BK31" s="241"/>
      <c r="BL31" s="339"/>
      <c r="BM31" s="57"/>
      <c r="BN31" s="57"/>
    </row>
    <row r="32" spans="1:66" ht="11.25" customHeight="1" x14ac:dyDescent="0.2">
      <c r="A32" s="58"/>
      <c r="B32" s="37"/>
      <c r="C32" s="259"/>
      <c r="D32" s="39"/>
      <c r="E32" s="40"/>
      <c r="F32" s="241"/>
      <c r="G32" s="241"/>
      <c r="H32" s="241"/>
      <c r="I32" s="241"/>
      <c r="J32" s="241"/>
      <c r="K32" s="241"/>
      <c r="L32" s="241"/>
      <c r="M32" s="241"/>
      <c r="N32" s="241"/>
      <c r="O32" s="241"/>
      <c r="P32" s="241"/>
      <c r="Q32" s="241"/>
      <c r="R32" s="218"/>
      <c r="S32" s="218"/>
      <c r="T32" s="218"/>
      <c r="U32" s="218"/>
      <c r="V32" s="218"/>
      <c r="W32" s="218"/>
      <c r="X32" s="218"/>
      <c r="Y32" s="218"/>
      <c r="Z32" s="218"/>
      <c r="AA32" s="218"/>
      <c r="AB32" s="218"/>
      <c r="AC32" s="218"/>
      <c r="AD32" s="218"/>
      <c r="AE32" s="218"/>
      <c r="AF32" s="218"/>
      <c r="AG32" s="218"/>
      <c r="AH32" s="218"/>
      <c r="AI32" s="218"/>
      <c r="AJ32" s="138"/>
      <c r="AK32" s="138"/>
      <c r="AL32" s="138"/>
      <c r="AM32" s="138"/>
      <c r="AN32" s="138"/>
      <c r="AO32" s="138"/>
      <c r="AP32" s="138"/>
      <c r="AQ32" s="138"/>
      <c r="AR32" s="138"/>
      <c r="AS32" s="138"/>
      <c r="AT32" s="40"/>
      <c r="AU32" s="241" t="s">
        <v>16</v>
      </c>
      <c r="AV32" s="241"/>
      <c r="AW32" s="241"/>
      <c r="AX32" s="241"/>
      <c r="AY32" s="241"/>
      <c r="AZ32" s="52" t="s">
        <v>3</v>
      </c>
      <c r="BA32" s="52"/>
      <c r="BB32" s="52"/>
      <c r="BC32" s="52"/>
      <c r="BD32" s="52"/>
      <c r="BE32" s="52"/>
      <c r="BF32" s="52"/>
      <c r="BG32" s="63"/>
      <c r="BI32" s="241"/>
      <c r="BJ32" s="83" t="s">
        <v>77</v>
      </c>
      <c r="BK32" s="241"/>
      <c r="BL32" s="339"/>
      <c r="BM32" s="57"/>
      <c r="BN32" s="57">
        <v>207</v>
      </c>
    </row>
    <row r="33" spans="1:67" ht="11.25" customHeight="1" x14ac:dyDescent="0.2">
      <c r="A33" s="58"/>
      <c r="B33" s="37"/>
      <c r="C33" s="259"/>
      <c r="D33" s="39"/>
      <c r="E33" s="40"/>
      <c r="F33" s="241"/>
      <c r="G33" s="241"/>
      <c r="H33" s="241"/>
      <c r="I33" s="241"/>
      <c r="J33" s="241"/>
      <c r="K33" s="241"/>
      <c r="L33" s="241"/>
      <c r="M33" s="241"/>
      <c r="N33" s="241"/>
      <c r="O33" s="241"/>
      <c r="P33" s="241"/>
      <c r="Q33" s="241"/>
      <c r="R33" s="218"/>
      <c r="S33" s="218"/>
      <c r="T33" s="218"/>
      <c r="U33" s="218"/>
      <c r="V33" s="218"/>
      <c r="W33" s="218"/>
      <c r="X33" s="218"/>
      <c r="Y33" s="218"/>
      <c r="Z33" s="218"/>
      <c r="AA33" s="218"/>
      <c r="AB33" s="218"/>
      <c r="AC33" s="218"/>
      <c r="AD33" s="218"/>
      <c r="AE33" s="218"/>
      <c r="AF33" s="218"/>
      <c r="AG33" s="218"/>
      <c r="AH33" s="218"/>
      <c r="AI33" s="218"/>
      <c r="AJ33" s="138"/>
      <c r="AK33" s="138"/>
      <c r="AL33" s="138"/>
      <c r="AM33" s="138"/>
      <c r="AN33" s="138"/>
      <c r="AO33" s="138"/>
      <c r="AP33" s="138"/>
      <c r="AQ33" s="138"/>
      <c r="AR33" s="138"/>
      <c r="AS33" s="138"/>
      <c r="AT33" s="40"/>
      <c r="AU33" s="241" t="s">
        <v>18</v>
      </c>
      <c r="AV33" s="241"/>
      <c r="AW33" s="241"/>
      <c r="AX33" s="241"/>
      <c r="AY33" s="52" t="s">
        <v>3</v>
      </c>
      <c r="AZ33" s="52"/>
      <c r="BA33" s="52"/>
      <c r="BB33" s="52"/>
      <c r="BC33" s="52"/>
      <c r="BD33" s="52"/>
      <c r="BE33" s="52"/>
      <c r="BF33" s="52"/>
      <c r="BG33" s="63"/>
      <c r="BI33" s="241"/>
      <c r="BJ33" s="83" t="s">
        <v>78</v>
      </c>
      <c r="BK33" s="241"/>
      <c r="BL33" s="339"/>
      <c r="BM33" s="57"/>
      <c r="BN33" s="57"/>
    </row>
    <row r="34" spans="1:67" ht="6" customHeight="1" thickBot="1" x14ac:dyDescent="0.25">
      <c r="A34" s="241"/>
      <c r="B34" s="42"/>
      <c r="C34" s="30"/>
      <c r="D34" s="31"/>
      <c r="E34" s="44"/>
      <c r="F34" s="29"/>
      <c r="G34" s="29"/>
      <c r="H34" s="29"/>
      <c r="I34" s="29"/>
      <c r="J34" s="29"/>
      <c r="K34" s="29"/>
      <c r="L34" s="29"/>
      <c r="M34" s="29"/>
      <c r="N34" s="29"/>
      <c r="O34" s="29"/>
      <c r="P34" s="29"/>
      <c r="Q34" s="29"/>
      <c r="R34" s="231"/>
      <c r="S34" s="231"/>
      <c r="T34" s="231"/>
      <c r="U34" s="231"/>
      <c r="V34" s="231"/>
      <c r="W34" s="231"/>
      <c r="X34" s="231"/>
      <c r="Y34" s="231"/>
      <c r="Z34" s="231"/>
      <c r="AA34" s="231"/>
      <c r="AB34" s="231"/>
      <c r="AC34" s="231"/>
      <c r="AD34" s="231"/>
      <c r="AE34" s="231"/>
      <c r="AF34" s="231"/>
      <c r="AG34" s="231"/>
      <c r="AH34" s="231"/>
      <c r="AI34" s="231"/>
      <c r="AJ34" s="229"/>
      <c r="AK34" s="229"/>
      <c r="AL34" s="229"/>
      <c r="AM34" s="229"/>
      <c r="AN34" s="229"/>
      <c r="AO34" s="229"/>
      <c r="AP34" s="229"/>
      <c r="AQ34" s="229"/>
      <c r="AR34" s="229"/>
      <c r="AS34" s="229"/>
      <c r="AT34" s="44"/>
      <c r="AU34" s="29"/>
      <c r="AV34" s="29"/>
      <c r="AW34" s="29"/>
      <c r="AX34" s="29"/>
      <c r="AY34" s="29"/>
      <c r="AZ34" s="29"/>
      <c r="BA34" s="29"/>
      <c r="BB34" s="29"/>
      <c r="BC34" s="29"/>
      <c r="BD34" s="29"/>
      <c r="BE34" s="29"/>
      <c r="BF34" s="29"/>
      <c r="BG34" s="29"/>
      <c r="BH34" s="29"/>
      <c r="BI34" s="29"/>
      <c r="BJ34" s="29"/>
      <c r="BK34" s="241"/>
      <c r="BL34" s="375"/>
      <c r="BM34" s="138"/>
      <c r="BN34" s="138"/>
    </row>
    <row r="35" spans="1:67" s="28" customFormat="1" ht="6" customHeight="1" x14ac:dyDescent="0.2">
      <c r="A35" s="241"/>
      <c r="B35" s="37"/>
      <c r="C35" s="266"/>
      <c r="D35" s="45"/>
      <c r="E35" s="36"/>
      <c r="F35" s="36"/>
      <c r="G35" s="36"/>
      <c r="H35" s="36"/>
      <c r="I35" s="36"/>
      <c r="J35" s="36"/>
      <c r="K35" s="36"/>
      <c r="L35" s="36"/>
      <c r="M35" s="36"/>
      <c r="N35" s="36"/>
      <c r="O35" s="36"/>
      <c r="P35" s="36"/>
      <c r="Q35" s="36"/>
      <c r="R35" s="36"/>
      <c r="S35" s="36"/>
      <c r="T35" s="36"/>
      <c r="U35" s="36"/>
      <c r="V35" s="36"/>
      <c r="W35" s="36"/>
      <c r="X35" s="36"/>
      <c r="Y35" s="36"/>
      <c r="Z35" s="57"/>
      <c r="AA35" s="57"/>
      <c r="AT35" s="35"/>
      <c r="AU35" s="36"/>
      <c r="AV35" s="36"/>
      <c r="AW35" s="36"/>
      <c r="AX35" s="36"/>
      <c r="AY35" s="36"/>
      <c r="AZ35" s="36"/>
      <c r="BA35" s="36"/>
      <c r="BB35" s="36"/>
      <c r="BC35" s="36"/>
      <c r="BD35" s="36"/>
      <c r="BE35" s="36"/>
      <c r="BF35" s="36"/>
      <c r="BG35" s="36"/>
      <c r="BH35" s="69"/>
      <c r="BI35" s="36"/>
      <c r="BJ35" s="36"/>
      <c r="BK35" s="36"/>
      <c r="BL35" s="346"/>
      <c r="BM35" s="205"/>
      <c r="BN35" s="205"/>
      <c r="BO35"/>
    </row>
    <row r="36" spans="1:67" s="28" customFormat="1" ht="11.25" customHeight="1" x14ac:dyDescent="0.2">
      <c r="A36" s="241"/>
      <c r="B36" s="37"/>
      <c r="C36" s="266">
        <v>206</v>
      </c>
      <c r="D36" s="47"/>
      <c r="E36" s="327"/>
      <c r="F36" s="444" t="s">
        <v>177</v>
      </c>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52"/>
      <c r="AT36" s="40"/>
      <c r="AU36" s="241" t="s">
        <v>8</v>
      </c>
      <c r="AV36" s="241"/>
      <c r="AW36" s="241"/>
      <c r="AX36" s="60" t="s">
        <v>3</v>
      </c>
      <c r="AY36" s="53"/>
      <c r="AZ36" s="52"/>
      <c r="BA36" s="52"/>
      <c r="BB36" s="52"/>
      <c r="BC36" s="52"/>
      <c r="BD36" s="60"/>
      <c r="BE36" s="52"/>
      <c r="BF36" s="52"/>
      <c r="BG36" s="52"/>
      <c r="BH36" s="53"/>
      <c r="BI36" s="214"/>
      <c r="BJ36" s="70" t="s">
        <v>20</v>
      </c>
      <c r="BK36" s="241"/>
      <c r="BL36" s="339"/>
      <c r="BM36" s="57"/>
      <c r="BN36" s="57"/>
      <c r="BO36"/>
    </row>
    <row r="37" spans="1:67" s="28" customFormat="1" ht="11.25" customHeight="1" x14ac:dyDescent="0.2">
      <c r="A37" s="241"/>
      <c r="B37" s="37"/>
      <c r="C37" s="259" t="s">
        <v>25</v>
      </c>
      <c r="D37" s="47"/>
      <c r="E37" s="327"/>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52"/>
      <c r="AT37" s="40"/>
      <c r="AU37" s="241" t="s">
        <v>9</v>
      </c>
      <c r="AV37" s="241"/>
      <c r="AW37" s="241"/>
      <c r="AX37" s="60" t="s">
        <v>3</v>
      </c>
      <c r="AY37" s="53"/>
      <c r="AZ37" s="52"/>
      <c r="BA37" s="52"/>
      <c r="BB37" s="52"/>
      <c r="BC37" s="52"/>
      <c r="BD37" s="60"/>
      <c r="BE37" s="52"/>
      <c r="BF37" s="52"/>
      <c r="BG37" s="52"/>
      <c r="BH37" s="53"/>
      <c r="BI37" s="214"/>
      <c r="BJ37" s="70" t="s">
        <v>21</v>
      </c>
      <c r="BK37" s="241"/>
      <c r="BL37" s="339"/>
      <c r="BM37" s="57"/>
      <c r="BN37" s="57"/>
      <c r="BO37"/>
    </row>
    <row r="38" spans="1:67" s="28" customFormat="1" ht="6" customHeight="1" thickBot="1" x14ac:dyDescent="0.25">
      <c r="A38" s="241"/>
      <c r="B38" s="42"/>
      <c r="C38" s="30"/>
      <c r="D38" s="48"/>
      <c r="E38" s="29"/>
      <c r="F38" s="29"/>
      <c r="G38" s="29"/>
      <c r="H38" s="29"/>
      <c r="I38" s="29"/>
      <c r="J38" s="29"/>
      <c r="K38" s="29"/>
      <c r="L38" s="29"/>
      <c r="M38" s="29"/>
      <c r="N38" s="29"/>
      <c r="O38" s="29"/>
      <c r="P38" s="29"/>
      <c r="Q38" s="29"/>
      <c r="R38" s="29"/>
      <c r="S38" s="29"/>
      <c r="T38" s="29"/>
      <c r="U38" s="29"/>
      <c r="V38" s="29"/>
      <c r="W38" s="29"/>
      <c r="X38" s="29"/>
      <c r="Y38" s="29"/>
      <c r="Z38" s="206"/>
      <c r="AA38" s="206"/>
      <c r="AB38" s="206"/>
      <c r="AC38" s="206"/>
      <c r="AD38" s="206"/>
      <c r="AE38" s="206"/>
      <c r="AF38" s="206"/>
      <c r="AG38" s="206"/>
      <c r="AH38" s="206"/>
      <c r="AI38" s="206"/>
      <c r="AJ38" s="206"/>
      <c r="AK38" s="206"/>
      <c r="AL38" s="206"/>
      <c r="AM38" s="206"/>
      <c r="AN38" s="206"/>
      <c r="AO38" s="206"/>
      <c r="AP38" s="206"/>
      <c r="AQ38" s="206"/>
      <c r="AR38" s="206"/>
      <c r="AS38" s="206"/>
      <c r="AT38" s="44"/>
      <c r="AU38" s="29"/>
      <c r="AV38" s="29"/>
      <c r="AW38" s="29"/>
      <c r="AX38" s="29"/>
      <c r="AY38" s="29"/>
      <c r="AZ38" s="29"/>
      <c r="BA38" s="29"/>
      <c r="BB38" s="29"/>
      <c r="BC38" s="29"/>
      <c r="BD38" s="29"/>
      <c r="BE38" s="29"/>
      <c r="BF38" s="29"/>
      <c r="BG38" s="29"/>
      <c r="BH38" s="73"/>
      <c r="BI38" s="29"/>
      <c r="BJ38" s="29"/>
      <c r="BK38" s="29"/>
      <c r="BL38" s="342"/>
      <c r="BM38" s="206"/>
      <c r="BN38" s="206"/>
      <c r="BO38"/>
    </row>
    <row r="39" spans="1:67" ht="6" customHeight="1" x14ac:dyDescent="0.2">
      <c r="A39" s="58"/>
      <c r="B39" s="37"/>
      <c r="C39" s="259"/>
      <c r="D39" s="39"/>
      <c r="E39" s="40"/>
      <c r="F39" s="241"/>
      <c r="G39" s="241"/>
      <c r="H39" s="241"/>
      <c r="I39" s="241"/>
      <c r="J39" s="241"/>
      <c r="K39" s="241"/>
      <c r="L39" s="241"/>
      <c r="M39" s="241"/>
      <c r="N39" s="241"/>
      <c r="O39" s="241"/>
      <c r="P39" s="241"/>
      <c r="Q39" s="241"/>
      <c r="R39" s="218"/>
      <c r="S39" s="218"/>
      <c r="T39" s="218"/>
      <c r="U39" s="218"/>
      <c r="V39" s="218"/>
      <c r="W39" s="218"/>
      <c r="X39" s="218"/>
      <c r="Y39" s="218"/>
      <c r="Z39" s="218"/>
      <c r="AA39" s="218"/>
      <c r="AB39" s="218"/>
      <c r="AC39" s="218"/>
      <c r="AD39" s="218"/>
      <c r="AE39" s="218"/>
      <c r="AF39" s="218"/>
      <c r="AG39" s="218"/>
      <c r="AH39"/>
      <c r="AI39"/>
      <c r="AT39" s="40"/>
      <c r="AU39" s="218"/>
      <c r="AV39" s="218"/>
      <c r="AW39" s="218"/>
      <c r="AX39" s="218"/>
      <c r="AY39" s="218"/>
      <c r="AZ39" s="218"/>
      <c r="BA39" s="218"/>
      <c r="BB39" s="218"/>
      <c r="BC39" s="218"/>
      <c r="BD39" s="218"/>
      <c r="BE39" s="218"/>
      <c r="BF39" s="218"/>
      <c r="BG39" s="218"/>
      <c r="BH39" s="218"/>
      <c r="BI39" s="218"/>
      <c r="BJ39" s="241"/>
      <c r="BK39" s="241"/>
      <c r="BL39" s="375"/>
      <c r="BM39" s="138"/>
      <c r="BN39" s="138"/>
    </row>
    <row r="40" spans="1:67" ht="11.25" customHeight="1" x14ac:dyDescent="0.2">
      <c r="A40" s="241"/>
      <c r="B40" s="37"/>
      <c r="C40" s="266">
        <v>207</v>
      </c>
      <c r="D40" s="39"/>
      <c r="E40" s="40"/>
      <c r="F40" s="432" t="s">
        <v>22</v>
      </c>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0"/>
      <c r="AU40" s="241"/>
      <c r="AV40" s="241"/>
      <c r="AW40" s="52"/>
      <c r="AX40" s="52"/>
      <c r="AY40" s="52"/>
      <c r="AZ40" s="52"/>
      <c r="BA40" s="50"/>
      <c r="BB40" s="51"/>
      <c r="BC40" s="50"/>
      <c r="BD40" s="51"/>
      <c r="BE40" s="66"/>
      <c r="BF40" s="66"/>
      <c r="BG40" s="40"/>
      <c r="BH40" s="50"/>
      <c r="BI40" s="51"/>
      <c r="BJ40" s="241"/>
      <c r="BK40" s="241"/>
      <c r="BL40" s="375"/>
      <c r="BM40" s="138"/>
      <c r="BN40" s="138"/>
    </row>
    <row r="41" spans="1:67" ht="11.25" customHeight="1" x14ac:dyDescent="0.2">
      <c r="A41" s="241"/>
      <c r="B41" s="37"/>
      <c r="C41" s="38"/>
      <c r="D41" s="39"/>
      <c r="E41" s="40"/>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0"/>
      <c r="AU41" s="241" t="s">
        <v>23</v>
      </c>
      <c r="AV41" s="241"/>
      <c r="AW41" s="52" t="s">
        <v>3</v>
      </c>
      <c r="AX41" s="52"/>
      <c r="AY41" s="52"/>
      <c r="AZ41" s="52"/>
      <c r="BA41" s="54"/>
      <c r="BB41" s="55"/>
      <c r="BC41" s="54"/>
      <c r="BD41" s="55"/>
      <c r="BE41" s="56"/>
      <c r="BF41" s="56"/>
      <c r="BG41" s="140" t="s">
        <v>13</v>
      </c>
      <c r="BH41" s="54"/>
      <c r="BI41" s="55"/>
      <c r="BJ41" s="241"/>
      <c r="BK41" s="241"/>
      <c r="BL41" s="375"/>
      <c r="BM41" s="138"/>
      <c r="BN41" s="138"/>
    </row>
    <row r="42" spans="1:67" ht="11.25" customHeight="1" x14ac:dyDescent="0.2">
      <c r="A42" s="241"/>
      <c r="B42" s="37"/>
      <c r="C42" s="259"/>
      <c r="D42" s="39"/>
      <c r="E42" s="40"/>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0"/>
      <c r="BJ42" s="241"/>
      <c r="BK42" s="241"/>
      <c r="BL42" s="375"/>
      <c r="BM42" s="138"/>
      <c r="BN42" s="138"/>
    </row>
    <row r="43" spans="1:67" ht="11.25" customHeight="1" x14ac:dyDescent="0.2">
      <c r="A43" s="241"/>
      <c r="B43" s="37"/>
      <c r="C43" s="259"/>
      <c r="D43" s="39"/>
      <c r="E43" s="40"/>
      <c r="F43" s="241"/>
      <c r="G43" s="241"/>
      <c r="H43" s="241"/>
      <c r="I43" s="241"/>
      <c r="J43" s="241"/>
      <c r="K43" s="241"/>
      <c r="L43" s="241"/>
      <c r="M43" s="241"/>
      <c r="N43" s="241"/>
      <c r="O43" s="241"/>
      <c r="P43" s="241"/>
      <c r="Q43" s="241"/>
      <c r="R43" s="218"/>
      <c r="S43" s="218"/>
      <c r="T43" s="218"/>
      <c r="U43" s="218"/>
      <c r="V43" s="218"/>
      <c r="W43" s="218"/>
      <c r="X43" s="218"/>
      <c r="Y43" s="218"/>
      <c r="Z43" s="218"/>
      <c r="AA43" s="218"/>
      <c r="AB43" s="218"/>
      <c r="AC43" s="218"/>
      <c r="AD43" s="218"/>
      <c r="AE43" s="218"/>
      <c r="AF43" s="218"/>
      <c r="AG43" s="218"/>
      <c r="AH43"/>
      <c r="AI43"/>
      <c r="AT43" s="40"/>
      <c r="AU43" s="241" t="s">
        <v>14</v>
      </c>
      <c r="AV43" s="241"/>
      <c r="AW43" s="241"/>
      <c r="AX43" s="241"/>
      <c r="AY43" s="241"/>
      <c r="AZ43" s="241"/>
      <c r="BA43" s="241"/>
      <c r="BB43" s="138"/>
      <c r="BC43" s="52" t="s">
        <v>3</v>
      </c>
      <c r="BD43" s="52"/>
      <c r="BE43" s="52"/>
      <c r="BF43" s="52"/>
      <c r="BG43" s="52"/>
      <c r="BJ43" s="83" t="s">
        <v>15</v>
      </c>
      <c r="BK43" s="241"/>
      <c r="BL43" s="339"/>
      <c r="BM43" s="57"/>
      <c r="BN43" s="57"/>
    </row>
    <row r="44" spans="1:67" ht="11.25" customHeight="1" x14ac:dyDescent="0.2">
      <c r="A44" s="241"/>
      <c r="B44" s="37"/>
      <c r="C44" s="259"/>
      <c r="D44" s="39"/>
      <c r="E44" s="40"/>
      <c r="F44" s="241"/>
      <c r="G44" s="241"/>
      <c r="H44" s="241"/>
      <c r="I44" s="241"/>
      <c r="J44" s="241"/>
      <c r="K44" s="241"/>
      <c r="L44" s="241"/>
      <c r="M44" s="241"/>
      <c r="N44" s="241"/>
      <c r="O44" s="241"/>
      <c r="P44" s="241"/>
      <c r="Q44" s="241"/>
      <c r="R44" s="218"/>
      <c r="S44" s="218"/>
      <c r="T44" s="218"/>
      <c r="U44" s="218"/>
      <c r="V44" s="218"/>
      <c r="W44" s="218"/>
      <c r="X44" s="218"/>
      <c r="Y44" s="218"/>
      <c r="Z44" s="218"/>
      <c r="AA44" s="218"/>
      <c r="AB44" s="218"/>
      <c r="AC44" s="218"/>
      <c r="AD44" s="218"/>
      <c r="AE44" s="218"/>
      <c r="AF44" s="218"/>
      <c r="AG44" s="218"/>
      <c r="AH44"/>
      <c r="AI44"/>
      <c r="AT44" s="40"/>
      <c r="AU44" s="241" t="s">
        <v>16</v>
      </c>
      <c r="AV44" s="241"/>
      <c r="AW44" s="241"/>
      <c r="AX44" s="241"/>
      <c r="AY44" s="241"/>
      <c r="AZ44" s="52" t="s">
        <v>3</v>
      </c>
      <c r="BA44" s="52"/>
      <c r="BB44" s="52"/>
      <c r="BC44" s="52"/>
      <c r="BD44" s="52"/>
      <c r="BE44" s="52"/>
      <c r="BF44" s="52"/>
      <c r="BG44" s="52"/>
      <c r="BJ44" s="83" t="s">
        <v>17</v>
      </c>
      <c r="BK44" s="241"/>
      <c r="BL44" s="339"/>
      <c r="BM44" s="57"/>
      <c r="BN44" s="57">
        <v>209</v>
      </c>
    </row>
    <row r="45" spans="1:67" ht="11.25" customHeight="1" x14ac:dyDescent="0.2">
      <c r="A45" s="241"/>
      <c r="B45" s="37"/>
      <c r="C45" s="259"/>
      <c r="D45" s="39"/>
      <c r="E45" s="40"/>
      <c r="F45" s="241"/>
      <c r="G45" s="241"/>
      <c r="H45" s="241"/>
      <c r="I45" s="241"/>
      <c r="J45" s="241"/>
      <c r="K45" s="241"/>
      <c r="L45" s="241"/>
      <c r="M45" s="241"/>
      <c r="N45" s="241"/>
      <c r="O45" s="241"/>
      <c r="P45" s="241"/>
      <c r="Q45" s="241"/>
      <c r="R45" s="218"/>
      <c r="S45" s="218"/>
      <c r="T45" s="218"/>
      <c r="U45" s="218"/>
      <c r="V45" s="218"/>
      <c r="W45" s="218"/>
      <c r="X45" s="218"/>
      <c r="Y45" s="218"/>
      <c r="Z45" s="218"/>
      <c r="AA45" s="218"/>
      <c r="AB45" s="218"/>
      <c r="AC45" s="218"/>
      <c r="AD45" s="218"/>
      <c r="AE45" s="218"/>
      <c r="AF45" s="218"/>
      <c r="AG45" s="218"/>
      <c r="AH45"/>
      <c r="AI45"/>
      <c r="AT45" s="40"/>
      <c r="AU45" s="241" t="s">
        <v>18</v>
      </c>
      <c r="AV45" s="241"/>
      <c r="AW45" s="241"/>
      <c r="AX45" s="241"/>
      <c r="AY45" s="52" t="s">
        <v>3</v>
      </c>
      <c r="AZ45" s="52"/>
      <c r="BA45" s="52"/>
      <c r="BB45" s="52"/>
      <c r="BC45" s="52"/>
      <c r="BD45" s="52"/>
      <c r="BE45" s="52"/>
      <c r="BF45" s="52"/>
      <c r="BG45" s="52"/>
      <c r="BJ45" s="83" t="s">
        <v>19</v>
      </c>
      <c r="BK45" s="241"/>
      <c r="BL45" s="339"/>
      <c r="BM45" s="57"/>
      <c r="BN45" s="57"/>
    </row>
    <row r="46" spans="1:67" ht="6" customHeight="1" thickBot="1" x14ac:dyDescent="0.25">
      <c r="A46" s="241"/>
      <c r="B46" s="42"/>
      <c r="C46" s="30"/>
      <c r="D46" s="43"/>
      <c r="E46" s="44"/>
      <c r="F46" s="29"/>
      <c r="G46" s="29"/>
      <c r="H46" s="29"/>
      <c r="I46" s="29"/>
      <c r="J46" s="29"/>
      <c r="K46" s="29"/>
      <c r="L46" s="29"/>
      <c r="M46" s="29"/>
      <c r="N46" s="29"/>
      <c r="O46" s="29"/>
      <c r="P46" s="29"/>
      <c r="Q46" s="29"/>
      <c r="R46" s="231"/>
      <c r="S46" s="231"/>
      <c r="T46" s="231"/>
      <c r="U46" s="231"/>
      <c r="V46" s="231"/>
      <c r="W46" s="231"/>
      <c r="X46" s="231"/>
      <c r="Y46" s="231"/>
      <c r="Z46" s="231"/>
      <c r="AA46" s="231" t="s">
        <v>37</v>
      </c>
      <c r="AB46" s="231"/>
      <c r="AC46" s="231"/>
      <c r="AD46" s="231"/>
      <c r="AE46" s="231"/>
      <c r="AF46" s="231"/>
      <c r="AG46" s="231"/>
      <c r="AH46" s="231"/>
      <c r="AI46" s="231"/>
      <c r="AJ46" s="229"/>
      <c r="AK46" s="229"/>
      <c r="AL46" s="229"/>
      <c r="AM46" s="229"/>
      <c r="AN46" s="229"/>
      <c r="AO46" s="229"/>
      <c r="AP46" s="229"/>
      <c r="AQ46" s="229"/>
      <c r="AR46" s="229"/>
      <c r="AS46" s="229"/>
      <c r="AT46" s="44"/>
      <c r="AU46" s="29"/>
      <c r="AV46" s="29"/>
      <c r="AW46" s="29"/>
      <c r="AX46" s="29"/>
      <c r="AY46" s="29"/>
      <c r="AZ46" s="29"/>
      <c r="BA46" s="29"/>
      <c r="BB46" s="29"/>
      <c r="BC46" s="29"/>
      <c r="BD46" s="29"/>
      <c r="BE46" s="29"/>
      <c r="BF46" s="29"/>
      <c r="BG46" s="29"/>
      <c r="BH46" s="29"/>
      <c r="BI46" s="29"/>
      <c r="BJ46" s="29"/>
      <c r="BK46" s="241"/>
      <c r="BL46" s="375"/>
      <c r="BM46" s="138"/>
      <c r="BN46" s="138"/>
    </row>
    <row r="47" spans="1:67" s="28" customFormat="1" ht="6" customHeight="1" x14ac:dyDescent="0.2">
      <c r="A47" s="241"/>
      <c r="B47" s="37"/>
      <c r="C47" s="33"/>
      <c r="D47" s="45"/>
      <c r="E47" s="36"/>
      <c r="F47" s="36"/>
      <c r="G47" s="36"/>
      <c r="H47" s="36"/>
      <c r="I47" s="36"/>
      <c r="J47" s="36"/>
      <c r="K47" s="36"/>
      <c r="L47" s="36"/>
      <c r="M47" s="36"/>
      <c r="N47" s="36"/>
      <c r="O47" s="36"/>
      <c r="P47" s="36"/>
      <c r="Q47" s="36"/>
      <c r="R47" s="36"/>
      <c r="S47" s="36"/>
      <c r="T47" s="36"/>
      <c r="U47" s="36"/>
      <c r="V47" s="36"/>
      <c r="W47" s="36"/>
      <c r="X47" s="36"/>
      <c r="Y47" s="36"/>
      <c r="Z47" s="57"/>
      <c r="AA47" s="57"/>
      <c r="AT47" s="35"/>
      <c r="AU47" s="36"/>
      <c r="AV47" s="36"/>
      <c r="AW47" s="36"/>
      <c r="AX47" s="36"/>
      <c r="AY47" s="36"/>
      <c r="AZ47" s="36"/>
      <c r="BA47" s="36"/>
      <c r="BB47" s="36"/>
      <c r="BC47" s="36"/>
      <c r="BD47" s="36"/>
      <c r="BE47" s="36"/>
      <c r="BF47" s="36"/>
      <c r="BG47" s="36"/>
      <c r="BH47" s="69"/>
      <c r="BI47" s="36"/>
      <c r="BJ47" s="36"/>
      <c r="BK47" s="36"/>
      <c r="BL47" s="346"/>
      <c r="BM47" s="205"/>
      <c r="BN47" s="205"/>
      <c r="BO47"/>
    </row>
    <row r="48" spans="1:67" s="28" customFormat="1" ht="11.25" customHeight="1" x14ac:dyDescent="0.2">
      <c r="A48" s="241"/>
      <c r="B48" s="37"/>
      <c r="C48" s="266">
        <v>208</v>
      </c>
      <c r="D48" s="47"/>
      <c r="E48" s="327"/>
      <c r="F48" s="444" t="s">
        <v>150</v>
      </c>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52"/>
      <c r="AT48" s="40"/>
      <c r="AU48" s="241" t="s">
        <v>8</v>
      </c>
      <c r="AV48" s="241"/>
      <c r="AW48" s="241"/>
      <c r="AX48" s="60" t="s">
        <v>3</v>
      </c>
      <c r="AY48" s="53"/>
      <c r="AZ48" s="52"/>
      <c r="BA48" s="52"/>
      <c r="BB48" s="52"/>
      <c r="BC48" s="52"/>
      <c r="BD48" s="60"/>
      <c r="BE48" s="52"/>
      <c r="BF48" s="52"/>
      <c r="BG48" s="52"/>
      <c r="BH48" s="53"/>
      <c r="BI48" s="214"/>
      <c r="BJ48" s="70" t="s">
        <v>20</v>
      </c>
      <c r="BK48" s="241"/>
      <c r="BL48" s="339"/>
      <c r="BM48" s="57"/>
      <c r="BN48" s="57"/>
      <c r="BO48"/>
    </row>
    <row r="49" spans="1:67" s="28" customFormat="1" ht="11.25" customHeight="1" x14ac:dyDescent="0.2">
      <c r="A49" s="241"/>
      <c r="B49" s="37"/>
      <c r="C49" s="259" t="s">
        <v>35</v>
      </c>
      <c r="D49" s="47"/>
      <c r="E49" s="327"/>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52"/>
      <c r="AT49" s="40"/>
      <c r="AU49" s="241" t="s">
        <v>9</v>
      </c>
      <c r="AV49" s="241"/>
      <c r="AW49" s="241"/>
      <c r="AX49" s="60" t="s">
        <v>3</v>
      </c>
      <c r="AY49" s="53"/>
      <c r="AZ49" s="52"/>
      <c r="BA49" s="52"/>
      <c r="BB49" s="52"/>
      <c r="BC49" s="52"/>
      <c r="BD49" s="60"/>
      <c r="BE49" s="52"/>
      <c r="BF49" s="52"/>
      <c r="BG49" s="52"/>
      <c r="BH49" s="53"/>
      <c r="BI49" s="214"/>
      <c r="BJ49" s="70" t="s">
        <v>21</v>
      </c>
      <c r="BK49" s="241"/>
      <c r="BL49" s="339"/>
      <c r="BM49" s="57"/>
      <c r="BN49" s="57"/>
      <c r="BO49"/>
    </row>
    <row r="50" spans="1:67" s="28" customFormat="1" ht="6" customHeight="1" thickBot="1" x14ac:dyDescent="0.25">
      <c r="A50" s="241"/>
      <c r="B50" s="37"/>
      <c r="C50" s="30"/>
      <c r="D50" s="48"/>
      <c r="E50" s="29"/>
      <c r="F50" s="29"/>
      <c r="G50" s="29"/>
      <c r="H50" s="29"/>
      <c r="I50" s="29"/>
      <c r="J50" s="29"/>
      <c r="K50" s="29"/>
      <c r="L50" s="29"/>
      <c r="M50" s="29"/>
      <c r="N50" s="29"/>
      <c r="O50" s="29"/>
      <c r="P50" s="29"/>
      <c r="Q50" s="29"/>
      <c r="R50" s="29"/>
      <c r="S50" s="29"/>
      <c r="T50" s="29"/>
      <c r="U50" s="29"/>
      <c r="V50" s="29"/>
      <c r="W50" s="29"/>
      <c r="X50" s="29"/>
      <c r="Y50" s="29"/>
      <c r="Z50" s="57"/>
      <c r="AA50" s="206"/>
      <c r="AB50" s="206"/>
      <c r="AC50" s="206"/>
      <c r="AD50" s="206"/>
      <c r="AE50" s="206"/>
      <c r="AF50" s="206"/>
      <c r="AG50" s="206"/>
      <c r="AH50" s="206"/>
      <c r="AI50" s="206"/>
      <c r="AJ50" s="206"/>
      <c r="AK50" s="206"/>
      <c r="AL50" s="206"/>
      <c r="AM50" s="206"/>
      <c r="AN50" s="206"/>
      <c r="AO50" s="206"/>
      <c r="AP50" s="206"/>
      <c r="AQ50" s="206"/>
      <c r="AR50" s="206"/>
      <c r="AS50" s="206"/>
      <c r="AT50" s="44"/>
      <c r="AU50" s="29"/>
      <c r="AV50" s="29"/>
      <c r="AW50" s="29"/>
      <c r="AX50" s="29"/>
      <c r="AY50" s="29"/>
      <c r="AZ50" s="29"/>
      <c r="BA50" s="29"/>
      <c r="BB50" s="29"/>
      <c r="BC50" s="29"/>
      <c r="BD50" s="29"/>
      <c r="BE50" s="29"/>
      <c r="BF50" s="29"/>
      <c r="BG50" s="29"/>
      <c r="BH50" s="73"/>
      <c r="BI50" s="29"/>
      <c r="BJ50" s="29"/>
      <c r="BK50" s="29"/>
      <c r="BL50" s="342"/>
      <c r="BM50" s="206"/>
      <c r="BN50" s="206"/>
      <c r="BO50"/>
    </row>
    <row r="51" spans="1:67" s="86" customFormat="1" ht="6" customHeight="1" x14ac:dyDescent="0.2">
      <c r="A51" s="41"/>
      <c r="B51" s="235"/>
      <c r="C51" s="33"/>
      <c r="D51" s="45"/>
      <c r="E51" s="241"/>
      <c r="F51" s="241"/>
      <c r="G51" s="241"/>
      <c r="H51" s="241"/>
      <c r="I51" s="241"/>
      <c r="J51" s="241"/>
      <c r="K51" s="241"/>
      <c r="L51" s="241"/>
      <c r="M51" s="241"/>
      <c r="N51" s="241"/>
      <c r="O51" s="241"/>
      <c r="P51" s="241"/>
      <c r="Q51" s="241"/>
      <c r="R51" s="241"/>
      <c r="S51" s="241"/>
      <c r="T51" s="241"/>
      <c r="U51" s="241"/>
      <c r="V51" s="241"/>
      <c r="W51" s="241"/>
      <c r="X51" s="241"/>
      <c r="Y51" s="241"/>
      <c r="Z51" s="210"/>
      <c r="AA51" s="208"/>
      <c r="AT51" s="40"/>
      <c r="AU51" s="241"/>
      <c r="AV51" s="241"/>
      <c r="AW51" s="241"/>
      <c r="AX51" s="241"/>
      <c r="AY51" s="241"/>
      <c r="AZ51" s="241"/>
      <c r="BA51" s="241"/>
      <c r="BB51" s="241"/>
      <c r="BC51" s="241"/>
      <c r="BD51" s="241"/>
      <c r="BE51" s="241"/>
      <c r="BF51" s="241"/>
      <c r="BG51" s="241"/>
      <c r="BH51" s="72"/>
      <c r="BI51" s="241"/>
      <c r="BJ51" s="241"/>
      <c r="BK51" s="241"/>
      <c r="BL51" s="341"/>
      <c r="BM51" s="208"/>
      <c r="BN51" s="208"/>
    </row>
    <row r="52" spans="1:67" s="86" customFormat="1" ht="11.25" customHeight="1" x14ac:dyDescent="0.2">
      <c r="A52" s="41"/>
      <c r="B52" s="236"/>
      <c r="C52" s="266">
        <v>209</v>
      </c>
      <c r="D52" s="47"/>
      <c r="F52" s="437" t="s">
        <v>179</v>
      </c>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66"/>
      <c r="AT52" s="40"/>
      <c r="AU52" s="241"/>
      <c r="AV52" s="241"/>
      <c r="AW52" s="241"/>
      <c r="AX52" s="241"/>
      <c r="AY52" s="50"/>
      <c r="AZ52" s="51"/>
      <c r="BA52" s="50"/>
      <c r="BB52" s="51"/>
      <c r="BC52" s="66"/>
      <c r="BD52" s="51"/>
      <c r="BE52" s="66"/>
      <c r="BF52" s="51"/>
      <c r="BG52" s="241"/>
      <c r="BH52" s="72"/>
      <c r="BI52" s="241"/>
      <c r="BJ52" s="241"/>
      <c r="BK52" s="241"/>
      <c r="BL52" s="341"/>
      <c r="BM52" s="208"/>
      <c r="BN52" s="208"/>
    </row>
    <row r="53" spans="1:67" s="86" customFormat="1" ht="11.25" customHeight="1" x14ac:dyDescent="0.2">
      <c r="A53" s="41"/>
      <c r="B53" s="237"/>
      <c r="C53" s="259"/>
      <c r="D53" s="47"/>
      <c r="E53" s="32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66"/>
      <c r="AT53" s="40"/>
      <c r="AU53" s="241"/>
      <c r="AV53" s="241"/>
      <c r="AW53" s="241"/>
      <c r="AX53" s="241"/>
      <c r="AY53" s="54"/>
      <c r="AZ53" s="55"/>
      <c r="BA53" s="54"/>
      <c r="BB53" s="55"/>
      <c r="BC53" s="56"/>
      <c r="BD53" s="55"/>
      <c r="BE53" s="56"/>
      <c r="BF53" s="55"/>
      <c r="BG53" s="241"/>
      <c r="BH53" s="72"/>
      <c r="BI53" s="241"/>
      <c r="BJ53" s="241"/>
      <c r="BK53" s="241"/>
      <c r="BL53" s="341"/>
      <c r="BM53" s="208"/>
      <c r="BN53" s="208"/>
    </row>
    <row r="54" spans="1:67" s="86" customFormat="1" ht="11.25" customHeight="1" x14ac:dyDescent="0.2">
      <c r="A54" s="41"/>
      <c r="B54" s="237"/>
      <c r="C54" s="259"/>
      <c r="D54" s="47"/>
      <c r="E54" s="32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66"/>
      <c r="AT54" s="40"/>
      <c r="AU54" s="442" t="s">
        <v>137</v>
      </c>
      <c r="AV54" s="442"/>
      <c r="AW54" s="442"/>
      <c r="AX54" s="442"/>
      <c r="AY54" s="442"/>
      <c r="AZ54" s="442"/>
      <c r="BA54" s="442"/>
      <c r="BB54" s="442"/>
      <c r="BC54" s="442"/>
      <c r="BD54" s="442"/>
      <c r="BE54" s="442"/>
      <c r="BF54" s="442"/>
      <c r="BG54" s="442"/>
      <c r="BH54" s="442"/>
      <c r="BI54" s="442"/>
      <c r="BJ54" s="442"/>
      <c r="BK54" s="241"/>
      <c r="BL54" s="341"/>
      <c r="BM54" s="208"/>
      <c r="BN54" s="208"/>
    </row>
    <row r="55" spans="1:67" s="86" customFormat="1" ht="6" customHeight="1" thickBot="1" x14ac:dyDescent="0.25">
      <c r="A55" s="41"/>
      <c r="B55" s="238"/>
      <c r="C55" s="30"/>
      <c r="D55" s="48"/>
      <c r="E55" s="29"/>
      <c r="F55" s="29"/>
      <c r="G55" s="29"/>
      <c r="H55" s="29"/>
      <c r="I55" s="29"/>
      <c r="J55" s="29"/>
      <c r="K55" s="29"/>
      <c r="L55" s="29"/>
      <c r="M55" s="29"/>
      <c r="N55" s="29"/>
      <c r="O55" s="29"/>
      <c r="P55" s="29"/>
      <c r="Q55" s="29"/>
      <c r="R55" s="29"/>
      <c r="S55" s="29"/>
      <c r="T55" s="29"/>
      <c r="U55" s="29"/>
      <c r="V55" s="29"/>
      <c r="W55" s="29"/>
      <c r="X55" s="29"/>
      <c r="Y55" s="29"/>
      <c r="Z55" s="208"/>
      <c r="AA55" s="212"/>
      <c r="AB55" s="212"/>
      <c r="AC55" s="212"/>
      <c r="AD55" s="212"/>
      <c r="AE55" s="212"/>
      <c r="AF55" s="212"/>
      <c r="AG55" s="212"/>
      <c r="AH55" s="212"/>
      <c r="AI55" s="212"/>
      <c r="AJ55" s="212"/>
      <c r="AK55" s="212"/>
      <c r="AL55" s="212"/>
      <c r="AM55" s="212"/>
      <c r="AN55" s="212"/>
      <c r="AO55" s="212"/>
      <c r="AP55" s="212"/>
      <c r="AQ55" s="212"/>
      <c r="AR55" s="212"/>
      <c r="AS55" s="213"/>
      <c r="AT55" s="44"/>
      <c r="AU55" s="29"/>
      <c r="AV55" s="29"/>
      <c r="AW55" s="29"/>
      <c r="AX55" s="29"/>
      <c r="AY55" s="29"/>
      <c r="AZ55" s="29"/>
      <c r="BA55" s="29"/>
      <c r="BB55" s="29"/>
      <c r="BC55" s="29"/>
      <c r="BD55" s="29"/>
      <c r="BE55" s="29"/>
      <c r="BF55" s="29"/>
      <c r="BG55" s="29"/>
      <c r="BH55" s="73"/>
      <c r="BI55" s="29"/>
      <c r="BJ55" s="29"/>
      <c r="BK55" s="29"/>
      <c r="BL55" s="341"/>
      <c r="BM55" s="208"/>
      <c r="BN55" s="208"/>
    </row>
    <row r="56" spans="1:67" s="86" customFormat="1" ht="6" customHeight="1" x14ac:dyDescent="0.2">
      <c r="A56" s="41"/>
      <c r="B56" s="237"/>
      <c r="C56" s="259"/>
      <c r="D56" s="47"/>
      <c r="E56" s="241"/>
      <c r="F56" s="241"/>
      <c r="G56" s="241"/>
      <c r="H56" s="241"/>
      <c r="I56" s="241"/>
      <c r="J56" s="241"/>
      <c r="K56" s="241"/>
      <c r="L56" s="241"/>
      <c r="M56" s="241"/>
      <c r="N56" s="241"/>
      <c r="O56" s="241"/>
      <c r="P56" s="241"/>
      <c r="Q56" s="241"/>
      <c r="R56" s="241"/>
      <c r="S56" s="241"/>
      <c r="T56" s="241"/>
      <c r="U56" s="241"/>
      <c r="V56" s="241"/>
      <c r="W56" s="241"/>
      <c r="X56" s="241"/>
      <c r="Y56" s="241"/>
      <c r="Z56" s="210"/>
      <c r="AA56" s="208"/>
      <c r="AT56" s="40"/>
      <c r="AU56" s="241"/>
      <c r="AV56" s="241"/>
      <c r="AW56" s="241"/>
      <c r="AX56" s="241"/>
      <c r="AY56" s="241"/>
      <c r="AZ56" s="241"/>
      <c r="BA56" s="241"/>
      <c r="BB56" s="241"/>
      <c r="BC56" s="241"/>
      <c r="BD56" s="241"/>
      <c r="BE56" s="241"/>
      <c r="BF56" s="241"/>
      <c r="BG56" s="241"/>
      <c r="BH56" s="72"/>
      <c r="BI56" s="241"/>
      <c r="BJ56" s="241"/>
      <c r="BK56" s="241"/>
      <c r="BL56" s="349"/>
      <c r="BM56" s="210"/>
      <c r="BN56" s="210"/>
    </row>
    <row r="57" spans="1:67" s="86" customFormat="1" ht="11.25" customHeight="1" x14ac:dyDescent="0.2">
      <c r="A57" s="41"/>
      <c r="B57" s="236"/>
      <c r="C57" s="266">
        <v>210</v>
      </c>
      <c r="D57" s="47"/>
      <c r="F57" s="432" t="s">
        <v>127</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53"/>
      <c r="AT57" s="40"/>
      <c r="AU57" s="241"/>
      <c r="AV57" s="241"/>
      <c r="AW57" s="241"/>
      <c r="AX57" s="241"/>
      <c r="AY57" s="50"/>
      <c r="AZ57" s="51"/>
      <c r="BA57" s="50"/>
      <c r="BB57" s="51"/>
      <c r="BC57" s="66"/>
      <c r="BD57" s="51"/>
      <c r="BE57" s="66"/>
      <c r="BF57" s="51"/>
      <c r="BG57" s="241"/>
      <c r="BH57" s="72"/>
      <c r="BI57" s="241"/>
      <c r="BJ57" s="241"/>
      <c r="BK57" s="241"/>
      <c r="BL57" s="341"/>
      <c r="BM57" s="208"/>
      <c r="BN57" s="208"/>
    </row>
    <row r="58" spans="1:67" s="86" customFormat="1" ht="11.25" customHeight="1" x14ac:dyDescent="0.2">
      <c r="A58" s="41"/>
      <c r="B58" s="237"/>
      <c r="C58" s="259"/>
      <c r="D58" s="47"/>
      <c r="E58" s="327"/>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53"/>
      <c r="AT58" s="40"/>
      <c r="AU58" s="241"/>
      <c r="AV58" s="241"/>
      <c r="AW58" s="241"/>
      <c r="AX58" s="241"/>
      <c r="AY58" s="54"/>
      <c r="AZ58" s="55"/>
      <c r="BA58" s="54"/>
      <c r="BB58" s="55"/>
      <c r="BC58" s="56"/>
      <c r="BD58" s="55"/>
      <c r="BE58" s="56"/>
      <c r="BF58" s="55"/>
      <c r="BG58" s="241"/>
      <c r="BH58" s="72"/>
      <c r="BI58" s="241"/>
      <c r="BJ58" s="241"/>
      <c r="BK58" s="241"/>
      <c r="BL58" s="341"/>
      <c r="BM58" s="208"/>
      <c r="BN58" s="208"/>
    </row>
    <row r="59" spans="1:67" s="86" customFormat="1" ht="11.25" customHeight="1" x14ac:dyDescent="0.2">
      <c r="A59" s="41"/>
      <c r="B59" s="237"/>
      <c r="C59" s="259"/>
      <c r="D59" s="47"/>
      <c r="E59" s="327"/>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53"/>
      <c r="AT59" s="40"/>
      <c r="AU59" s="442" t="s">
        <v>137</v>
      </c>
      <c r="AV59" s="442"/>
      <c r="AW59" s="442"/>
      <c r="AX59" s="442"/>
      <c r="AY59" s="442"/>
      <c r="AZ59" s="442"/>
      <c r="BA59" s="442"/>
      <c r="BB59" s="442"/>
      <c r="BC59" s="442"/>
      <c r="BD59" s="442"/>
      <c r="BE59" s="442"/>
      <c r="BF59" s="442"/>
      <c r="BG59" s="442"/>
      <c r="BH59" s="442"/>
      <c r="BI59" s="442"/>
      <c r="BJ59" s="442"/>
      <c r="BK59" s="241"/>
      <c r="BL59" s="341"/>
      <c r="BM59" s="208"/>
      <c r="BN59" s="208"/>
    </row>
    <row r="60" spans="1:67" s="86" customFormat="1" ht="6" customHeight="1" thickBot="1" x14ac:dyDescent="0.25">
      <c r="A60" s="41"/>
      <c r="B60" s="238"/>
      <c r="C60" s="30"/>
      <c r="D60" s="48"/>
      <c r="E60" s="29"/>
      <c r="F60" s="29"/>
      <c r="G60" s="29"/>
      <c r="H60" s="29"/>
      <c r="I60" s="29"/>
      <c r="J60" s="29"/>
      <c r="K60" s="29"/>
      <c r="L60" s="29"/>
      <c r="M60" s="29"/>
      <c r="N60" s="29"/>
      <c r="O60" s="29"/>
      <c r="P60" s="29"/>
      <c r="Q60" s="29"/>
      <c r="R60" s="29"/>
      <c r="S60" s="29"/>
      <c r="T60" s="29"/>
      <c r="U60" s="29"/>
      <c r="V60" s="29"/>
      <c r="W60" s="29"/>
      <c r="X60" s="29"/>
      <c r="Y60" s="29"/>
      <c r="Z60" s="212"/>
      <c r="AA60" s="212"/>
      <c r="AB60" s="212"/>
      <c r="AC60" s="212"/>
      <c r="AD60" s="212"/>
      <c r="AE60" s="212"/>
      <c r="AF60" s="212"/>
      <c r="AG60" s="212"/>
      <c r="AH60" s="212"/>
      <c r="AI60" s="212"/>
      <c r="AJ60" s="212"/>
      <c r="AK60" s="212"/>
      <c r="AL60" s="212"/>
      <c r="AM60" s="212"/>
      <c r="AN60" s="212"/>
      <c r="AO60" s="212"/>
      <c r="AP60" s="212"/>
      <c r="AQ60" s="212"/>
      <c r="AR60" s="212"/>
      <c r="AS60" s="213"/>
      <c r="AT60" s="44"/>
      <c r="AU60" s="29"/>
      <c r="AV60" s="29"/>
      <c r="AW60" s="29"/>
      <c r="AX60" s="29"/>
      <c r="AY60" s="29"/>
      <c r="AZ60" s="29"/>
      <c r="BA60" s="29"/>
      <c r="BB60" s="29"/>
      <c r="BC60" s="29"/>
      <c r="BD60" s="29"/>
      <c r="BE60" s="29"/>
      <c r="BF60" s="29"/>
      <c r="BG60" s="29"/>
      <c r="BH60" s="73"/>
      <c r="BI60" s="29"/>
      <c r="BJ60" s="29"/>
      <c r="BK60" s="29"/>
      <c r="BL60" s="350"/>
      <c r="BM60" s="212"/>
      <c r="BN60" s="212"/>
    </row>
    <row r="61" spans="1:67" s="28" customFormat="1" ht="6" customHeight="1" x14ac:dyDescent="0.2">
      <c r="A61" s="241"/>
      <c r="B61" s="235"/>
      <c r="C61" s="33"/>
      <c r="D61" s="45"/>
      <c r="E61" s="36"/>
      <c r="F61" s="36"/>
      <c r="G61" s="36"/>
      <c r="H61" s="36"/>
      <c r="I61" s="36"/>
      <c r="J61" s="36"/>
      <c r="K61" s="36"/>
      <c r="L61" s="36"/>
      <c r="M61" s="36"/>
      <c r="N61" s="36"/>
      <c r="O61" s="36"/>
      <c r="P61" s="36"/>
      <c r="Q61" s="36"/>
      <c r="R61" s="36"/>
      <c r="S61" s="36"/>
      <c r="T61" s="36"/>
      <c r="U61" s="36"/>
      <c r="V61" s="36"/>
      <c r="W61" s="36"/>
      <c r="X61" s="36"/>
      <c r="Y61" s="36"/>
      <c r="Z61" s="57"/>
      <c r="AT61" s="35"/>
      <c r="AU61" s="36"/>
      <c r="AV61" s="36"/>
      <c r="AW61" s="36"/>
      <c r="AX61" s="36"/>
      <c r="AY61" s="36"/>
      <c r="AZ61" s="36"/>
      <c r="BA61" s="36"/>
      <c r="BB61" s="36"/>
      <c r="BC61" s="36"/>
      <c r="BD61" s="36"/>
      <c r="BE61" s="36"/>
      <c r="BF61" s="36"/>
      <c r="BG61" s="36"/>
      <c r="BH61" s="36"/>
      <c r="BI61" s="36"/>
      <c r="BJ61" s="36"/>
      <c r="BK61" s="36"/>
      <c r="BL61" s="339"/>
      <c r="BM61" s="57"/>
      <c r="BN61" s="57"/>
      <c r="BO61"/>
    </row>
    <row r="62" spans="1:67" s="28" customFormat="1" ht="11.25" customHeight="1" x14ac:dyDescent="0.2">
      <c r="A62" s="241"/>
      <c r="B62" s="236"/>
      <c r="C62" s="266">
        <v>211</v>
      </c>
      <c r="D62" s="47"/>
      <c r="E62" s="432" t="s">
        <v>159</v>
      </c>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T62" s="40"/>
      <c r="AU62" s="241"/>
      <c r="AV62" s="58"/>
      <c r="AW62" s="58"/>
      <c r="AX62" s="58"/>
      <c r="AY62" s="58"/>
      <c r="AZ62" s="58"/>
      <c r="BC62" s="59"/>
      <c r="BD62" s="59"/>
      <c r="BE62" s="59"/>
      <c r="BF62" s="58"/>
      <c r="BG62" s="50"/>
      <c r="BH62" s="51"/>
      <c r="BI62" s="50"/>
      <c r="BJ62" s="51"/>
      <c r="BK62" s="338"/>
      <c r="BL62" s="339"/>
      <c r="BM62" s="57"/>
      <c r="BN62" s="57"/>
      <c r="BO62"/>
    </row>
    <row r="63" spans="1:67" s="28" customFormat="1" ht="11.25" customHeight="1" x14ac:dyDescent="0.2">
      <c r="A63" s="241"/>
      <c r="B63" s="237"/>
      <c r="D63" s="47"/>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T63" s="40"/>
      <c r="AU63" s="241" t="s">
        <v>5</v>
      </c>
      <c r="AW63" s="241"/>
      <c r="AX63" s="52" t="s">
        <v>3</v>
      </c>
      <c r="AY63" s="60"/>
      <c r="AZ63" s="53"/>
      <c r="BA63" s="53"/>
      <c r="BB63" s="53"/>
      <c r="BC63" s="61"/>
      <c r="BD63" s="61"/>
      <c r="BE63" s="61"/>
      <c r="BF63" s="62"/>
      <c r="BG63" s="40"/>
      <c r="BH63" s="47"/>
      <c r="BI63" s="40"/>
      <c r="BJ63" s="47"/>
      <c r="BK63" s="338"/>
      <c r="BL63" s="339"/>
      <c r="BM63" s="57"/>
      <c r="BN63" s="57"/>
      <c r="BO63"/>
    </row>
    <row r="64" spans="1:67" s="28" customFormat="1" ht="11.25" customHeight="1" x14ac:dyDescent="0.2">
      <c r="A64" s="241"/>
      <c r="B64" s="237"/>
      <c r="C64" s="259"/>
      <c r="D64" s="47"/>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T64" s="40"/>
      <c r="AU64" s="58"/>
      <c r="AW64" s="58"/>
      <c r="AX64" s="58"/>
      <c r="AY64" s="58"/>
      <c r="AZ64" s="58"/>
      <c r="BC64" s="58"/>
      <c r="BD64" s="58"/>
      <c r="BE64" s="58"/>
      <c r="BF64" s="58"/>
      <c r="BG64" s="50"/>
      <c r="BH64" s="51"/>
      <c r="BI64" s="50"/>
      <c r="BJ64" s="51"/>
      <c r="BK64" s="241"/>
      <c r="BL64" s="339"/>
      <c r="BM64" s="57"/>
      <c r="BN64" s="57"/>
      <c r="BO64"/>
    </row>
    <row r="65" spans="1:67" s="28" customFormat="1" ht="11.25" customHeight="1" x14ac:dyDescent="0.2">
      <c r="A65" s="241"/>
      <c r="B65" s="237"/>
      <c r="C65" s="259"/>
      <c r="D65" s="47"/>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T65" s="40"/>
      <c r="AU65" s="241" t="s">
        <v>6</v>
      </c>
      <c r="AW65" s="241"/>
      <c r="AX65" s="241"/>
      <c r="AY65" s="62" t="s">
        <v>3</v>
      </c>
      <c r="AZ65" s="62"/>
      <c r="BA65" s="63"/>
      <c r="BB65" s="63"/>
      <c r="BC65" s="60"/>
      <c r="BD65" s="63"/>
      <c r="BE65" s="62"/>
      <c r="BF65" s="62"/>
      <c r="BG65" s="54"/>
      <c r="BH65" s="55"/>
      <c r="BI65" s="54"/>
      <c r="BJ65" s="55"/>
      <c r="BK65" s="338"/>
      <c r="BL65" s="339"/>
      <c r="BM65" s="57"/>
      <c r="BN65" s="57"/>
      <c r="BO65"/>
    </row>
    <row r="66" spans="1:67" s="28" customFormat="1" ht="11.25" customHeight="1" x14ac:dyDescent="0.2">
      <c r="A66" s="241"/>
      <c r="B66" s="237"/>
      <c r="C66" s="259"/>
      <c r="D66" s="47"/>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T66" s="40"/>
      <c r="AU66" s="58"/>
      <c r="AW66" s="58"/>
      <c r="AX66" s="58"/>
      <c r="AY66" s="58"/>
      <c r="AZ66" s="58"/>
      <c r="BC66" s="64"/>
      <c r="BD66" s="65"/>
      <c r="BE66" s="50"/>
      <c r="BF66" s="51"/>
      <c r="BG66" s="66"/>
      <c r="BH66" s="66"/>
      <c r="BI66" s="50"/>
      <c r="BJ66" s="51"/>
      <c r="BK66" s="338"/>
      <c r="BL66" s="339"/>
      <c r="BM66" s="57"/>
      <c r="BN66" s="57"/>
    </row>
    <row r="67" spans="1:67" s="28" customFormat="1" ht="11.25" customHeight="1" x14ac:dyDescent="0.2">
      <c r="A67" s="241"/>
      <c r="B67" s="237"/>
      <c r="C67" s="259"/>
      <c r="D67" s="47"/>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T67" s="40"/>
      <c r="AU67" s="241" t="s">
        <v>7</v>
      </c>
      <c r="AW67" s="241"/>
      <c r="AX67" s="52"/>
      <c r="AY67" s="52"/>
      <c r="AZ67" s="52" t="s">
        <v>3</v>
      </c>
      <c r="BA67" s="53"/>
      <c r="BB67" s="53"/>
      <c r="BC67" s="67"/>
      <c r="BD67" s="68"/>
      <c r="BE67" s="54"/>
      <c r="BF67" s="55"/>
      <c r="BG67" s="56"/>
      <c r="BH67" s="56"/>
      <c r="BI67" s="54"/>
      <c r="BJ67" s="55"/>
      <c r="BK67" s="338"/>
      <c r="BL67" s="339"/>
      <c r="BM67" s="57"/>
      <c r="BN67" s="57"/>
      <c r="BO67"/>
    </row>
    <row r="68" spans="1:67" s="28" customFormat="1" ht="6" customHeight="1" thickBot="1" x14ac:dyDescent="0.25">
      <c r="A68" s="241"/>
      <c r="B68" s="238"/>
      <c r="C68" s="30"/>
      <c r="D68" s="48"/>
      <c r="E68" s="29"/>
      <c r="F68" s="29"/>
      <c r="G68" s="29"/>
      <c r="H68" s="29"/>
      <c r="I68" s="29"/>
      <c r="J68" s="29"/>
      <c r="K68" s="29"/>
      <c r="L68" s="29"/>
      <c r="M68" s="29"/>
      <c r="N68" s="29"/>
      <c r="O68" s="29"/>
      <c r="P68" s="29"/>
      <c r="Q68" s="29"/>
      <c r="R68" s="29"/>
      <c r="S68" s="29"/>
      <c r="T68" s="29"/>
      <c r="U68" s="29"/>
      <c r="V68" s="29"/>
      <c r="W68" s="29"/>
      <c r="X68" s="29"/>
      <c r="Y68" s="29"/>
      <c r="Z68" s="206"/>
      <c r="AA68" s="206"/>
      <c r="AB68" s="206"/>
      <c r="AC68" s="206"/>
      <c r="AD68" s="206"/>
      <c r="AE68" s="206"/>
      <c r="AF68" s="206"/>
      <c r="AG68" s="206"/>
      <c r="AH68" s="206"/>
      <c r="AI68" s="206"/>
      <c r="AJ68" s="206"/>
      <c r="AK68" s="206"/>
      <c r="AL68" s="206"/>
      <c r="AM68" s="206"/>
      <c r="AN68" s="206"/>
      <c r="AO68" s="206"/>
      <c r="AP68" s="206"/>
      <c r="AQ68" s="206"/>
      <c r="AR68" s="206"/>
      <c r="AS68" s="206"/>
      <c r="AT68" s="44"/>
      <c r="AU68" s="29"/>
      <c r="AV68" s="29"/>
      <c r="AW68" s="29"/>
      <c r="AX68" s="29"/>
      <c r="AY68" s="29"/>
      <c r="AZ68" s="29"/>
      <c r="BA68" s="29"/>
      <c r="BB68" s="29"/>
      <c r="BC68" s="29"/>
      <c r="BD68" s="29"/>
      <c r="BE68" s="29"/>
      <c r="BF68" s="29"/>
      <c r="BG68" s="29"/>
      <c r="BH68" s="29"/>
      <c r="BI68" s="29"/>
      <c r="BJ68" s="29"/>
      <c r="BK68" s="29"/>
      <c r="BL68" s="339"/>
      <c r="BM68" s="57"/>
      <c r="BN68" s="57"/>
      <c r="BO68"/>
    </row>
    <row r="69" spans="1:67" ht="6" customHeight="1" x14ac:dyDescent="0.2">
      <c r="A69" s="241"/>
      <c r="B69" s="32"/>
      <c r="C69" s="33"/>
      <c r="D69" s="34"/>
      <c r="E69" s="35"/>
      <c r="F69" s="36"/>
      <c r="G69" s="36"/>
      <c r="H69" s="36"/>
      <c r="I69" s="36"/>
      <c r="J69" s="36"/>
      <c r="K69" s="36"/>
      <c r="L69" s="36"/>
      <c r="M69" s="36"/>
      <c r="N69" s="36"/>
      <c r="O69" s="36"/>
      <c r="P69" s="36"/>
      <c r="Q69" s="36"/>
      <c r="R69" s="234"/>
      <c r="S69" s="234"/>
      <c r="T69" s="234"/>
      <c r="U69" s="234"/>
      <c r="V69" s="234"/>
      <c r="W69" s="234"/>
      <c r="X69" s="234"/>
      <c r="Y69" s="234"/>
      <c r="Z69" s="234"/>
      <c r="AA69" s="234"/>
      <c r="AB69" s="234"/>
      <c r="AC69" s="234"/>
      <c r="AD69" s="234"/>
      <c r="AE69" s="234"/>
      <c r="AF69" s="234"/>
      <c r="AG69" s="234"/>
      <c r="AH69" s="234"/>
      <c r="AI69" s="234"/>
      <c r="AJ69" s="227"/>
      <c r="AK69" s="227"/>
      <c r="AL69" s="227"/>
      <c r="AM69" s="227"/>
      <c r="AN69" s="227"/>
      <c r="AO69" s="227"/>
      <c r="AP69" s="227"/>
      <c r="AQ69" s="227"/>
      <c r="AR69" s="227"/>
      <c r="AS69" s="227"/>
      <c r="AT69" s="36"/>
      <c r="AU69" s="36"/>
      <c r="AV69" s="36"/>
      <c r="AW69" s="36"/>
      <c r="AX69" s="36"/>
      <c r="AY69" s="36"/>
      <c r="AZ69" s="36"/>
      <c r="BA69" s="36"/>
      <c r="BB69" s="36"/>
      <c r="BC69" s="36"/>
      <c r="BD69" s="36"/>
      <c r="BE69" s="36"/>
      <c r="BF69" s="36"/>
      <c r="BG69" s="36"/>
      <c r="BH69" s="36"/>
      <c r="BI69" s="36"/>
      <c r="BJ69" s="36"/>
      <c r="BK69" s="36"/>
      <c r="BL69" s="373"/>
      <c r="BM69" s="227"/>
      <c r="BN69" s="228"/>
    </row>
    <row r="70" spans="1:67" ht="11.25" customHeight="1" x14ac:dyDescent="0.2">
      <c r="A70" s="241"/>
      <c r="B70" s="37"/>
      <c r="C70" s="266">
        <v>212</v>
      </c>
      <c r="D70" s="39"/>
      <c r="E70" s="40"/>
      <c r="F70" s="432" t="s">
        <v>160</v>
      </c>
      <c r="G70" s="432"/>
      <c r="H70" s="432"/>
      <c r="I70" s="432"/>
      <c r="J70" s="432"/>
      <c r="K70" s="432"/>
      <c r="L70" s="432"/>
      <c r="M70" s="432"/>
      <c r="N70" s="432"/>
      <c r="O70" s="327"/>
      <c r="P70" s="327"/>
      <c r="Q70" s="327"/>
      <c r="R70" s="327"/>
      <c r="S70" s="327"/>
      <c r="T70" s="241"/>
      <c r="U70" s="327"/>
      <c r="V70" s="327"/>
      <c r="W70" s="327"/>
      <c r="X70" s="327"/>
      <c r="Z70" s="327"/>
      <c r="AA70" s="327"/>
      <c r="AB70" s="262" t="s">
        <v>197</v>
      </c>
      <c r="AC70" s="327"/>
      <c r="AD70" s="327"/>
      <c r="AE70" s="327"/>
      <c r="AF70" s="327"/>
      <c r="AG70" s="327"/>
      <c r="AH70" s="327"/>
      <c r="AJ70" s="327"/>
      <c r="AK70" s="327"/>
      <c r="AM70" s="327"/>
      <c r="AN70" s="327"/>
      <c r="AO70" s="327"/>
      <c r="AP70" s="327"/>
      <c r="AQ70" s="262" t="s">
        <v>198</v>
      </c>
      <c r="AR70" s="327"/>
      <c r="AS70" s="327"/>
      <c r="AT70" s="241"/>
      <c r="AV70" s="241"/>
      <c r="AW70" s="241"/>
      <c r="AX70" s="241"/>
      <c r="AY70" s="241"/>
      <c r="AZ70" s="241"/>
      <c r="BA70" s="138"/>
      <c r="BB70" s="52"/>
      <c r="BC70" s="52"/>
      <c r="BD70" s="52"/>
      <c r="BE70" s="52"/>
      <c r="BF70" s="52"/>
      <c r="BG70" s="52"/>
      <c r="BH70" s="52"/>
      <c r="BJ70" s="71"/>
      <c r="BK70" s="241"/>
      <c r="BL70" s="375"/>
      <c r="BM70" s="138"/>
      <c r="BN70" s="226"/>
    </row>
    <row r="71" spans="1:67" ht="11.25" customHeight="1" x14ac:dyDescent="0.2">
      <c r="A71" s="241"/>
      <c r="B71" s="37"/>
      <c r="C71" s="259"/>
      <c r="D71" s="39"/>
      <c r="E71" s="40"/>
      <c r="F71" s="327"/>
      <c r="G71" s="327"/>
      <c r="H71" s="327"/>
      <c r="I71" s="327"/>
      <c r="J71" s="327"/>
      <c r="K71" s="327"/>
      <c r="L71" s="327"/>
      <c r="M71" s="327"/>
      <c r="N71" s="327"/>
      <c r="O71" s="327"/>
      <c r="P71" s="327"/>
      <c r="Q71" s="327"/>
      <c r="R71" s="327"/>
      <c r="S71" s="327"/>
      <c r="T71" s="327"/>
      <c r="U71" s="327"/>
      <c r="V71" s="327"/>
      <c r="W71" s="327"/>
      <c r="Y71" s="327"/>
      <c r="Z71" s="327"/>
      <c r="AA71" s="327"/>
      <c r="AB71" s="72" t="s">
        <v>138</v>
      </c>
      <c r="AC71" s="327"/>
      <c r="AD71" s="327"/>
      <c r="AE71" s="327"/>
      <c r="AF71" s="327"/>
      <c r="AG71" s="327"/>
      <c r="AH71" s="327"/>
      <c r="AJ71" s="327"/>
      <c r="AK71" s="327"/>
      <c r="AL71" s="327"/>
      <c r="AM71" s="327"/>
      <c r="AN71" s="327"/>
      <c r="AO71" s="327"/>
      <c r="AP71" s="327"/>
      <c r="AQ71" s="72" t="s">
        <v>138</v>
      </c>
      <c r="AR71" s="327"/>
      <c r="AS71" s="327"/>
      <c r="AT71" s="241"/>
      <c r="AV71" s="241"/>
      <c r="AW71" s="241"/>
      <c r="AX71" s="241"/>
      <c r="AY71" s="241"/>
      <c r="AZ71" s="241"/>
      <c r="BA71" s="138"/>
      <c r="BB71" s="52"/>
      <c r="BC71" s="52"/>
      <c r="BD71" s="52"/>
      <c r="BE71" s="52"/>
      <c r="BF71" s="52"/>
      <c r="BG71" s="52"/>
      <c r="BH71" s="52"/>
      <c r="BJ71" s="71"/>
      <c r="BK71" s="241"/>
      <c r="BL71" s="375"/>
      <c r="BM71" s="138"/>
      <c r="BN71" s="348">
        <v>214</v>
      </c>
    </row>
    <row r="72" spans="1:67" ht="6" customHeight="1" thickBot="1" x14ac:dyDescent="0.25">
      <c r="A72" s="241"/>
      <c r="B72" s="42"/>
      <c r="C72" s="30"/>
      <c r="D72" s="43"/>
      <c r="E72" s="44"/>
      <c r="F72" s="29"/>
      <c r="G72" s="29"/>
      <c r="H72" s="29"/>
      <c r="I72" s="29"/>
      <c r="J72" s="29"/>
      <c r="K72" s="29"/>
      <c r="L72" s="29"/>
      <c r="M72" s="29"/>
      <c r="N72" s="29"/>
      <c r="O72" s="29"/>
      <c r="P72" s="29"/>
      <c r="Q72" s="29"/>
      <c r="R72" s="231"/>
      <c r="S72" s="231"/>
      <c r="T72" s="231"/>
      <c r="U72" s="231"/>
      <c r="V72" s="231"/>
      <c r="W72" s="231"/>
      <c r="X72" s="231"/>
      <c r="Y72" s="231"/>
      <c r="Z72" s="231"/>
      <c r="AA72" s="231"/>
      <c r="AB72" s="231"/>
      <c r="AC72" s="231"/>
      <c r="AD72" s="231"/>
      <c r="AE72" s="231"/>
      <c r="AF72" s="231"/>
      <c r="AG72" s="231"/>
      <c r="AH72" s="231"/>
      <c r="AI72" s="231"/>
      <c r="AJ72" s="229"/>
      <c r="AK72" s="229"/>
      <c r="AL72" s="229"/>
      <c r="AM72" s="229"/>
      <c r="AN72" s="229"/>
      <c r="AO72" s="229"/>
      <c r="AP72" s="229"/>
      <c r="AQ72" s="229"/>
      <c r="AR72" s="229"/>
      <c r="AS72" s="229"/>
      <c r="AT72" s="29"/>
      <c r="AU72" s="29"/>
      <c r="AV72" s="29"/>
      <c r="AW72" s="29"/>
      <c r="AX72" s="29"/>
      <c r="AY72" s="29"/>
      <c r="AZ72" s="29"/>
      <c r="BA72" s="29"/>
      <c r="BB72" s="29"/>
      <c r="BC72" s="29"/>
      <c r="BD72" s="29"/>
      <c r="BE72" s="29"/>
      <c r="BF72" s="29"/>
      <c r="BG72" s="29"/>
      <c r="BH72" s="29"/>
      <c r="BI72" s="29"/>
      <c r="BJ72" s="29"/>
      <c r="BK72" s="29"/>
      <c r="BL72" s="374"/>
      <c r="BM72" s="229"/>
      <c r="BN72" s="230"/>
    </row>
    <row r="73" spans="1:67" ht="6" customHeight="1" x14ac:dyDescent="0.2">
      <c r="A73" s="241"/>
      <c r="B73" s="32"/>
      <c r="C73" s="33"/>
      <c r="D73" s="34"/>
      <c r="E73" s="35"/>
      <c r="F73" s="36"/>
      <c r="G73" s="36"/>
      <c r="H73" s="36"/>
      <c r="I73" s="36"/>
      <c r="J73" s="36"/>
      <c r="K73" s="36"/>
      <c r="L73" s="36"/>
      <c r="M73" s="36"/>
      <c r="N73" s="36"/>
      <c r="O73" s="36"/>
      <c r="P73" s="36"/>
      <c r="Q73" s="36"/>
      <c r="R73" s="234"/>
      <c r="S73" s="234"/>
      <c r="T73" s="234"/>
      <c r="U73" s="234"/>
      <c r="V73" s="234"/>
      <c r="W73" s="234"/>
      <c r="X73" s="234"/>
      <c r="Y73" s="234"/>
      <c r="Z73" s="234"/>
      <c r="AA73" s="234"/>
      <c r="AB73" s="234"/>
      <c r="AC73" s="234"/>
      <c r="AD73" s="234"/>
      <c r="AE73" s="234"/>
      <c r="AF73" s="234"/>
      <c r="AG73" s="234"/>
      <c r="AH73" s="234"/>
      <c r="AI73" s="234"/>
      <c r="AJ73" s="227"/>
      <c r="AK73" s="227"/>
      <c r="AL73" s="227"/>
      <c r="AM73" s="227"/>
      <c r="AN73" s="227"/>
      <c r="AO73" s="227"/>
      <c r="AP73" s="227"/>
      <c r="AQ73" s="227"/>
      <c r="AR73" s="227"/>
      <c r="AS73" s="227"/>
      <c r="AT73" s="36"/>
      <c r="AU73" s="36"/>
      <c r="AV73" s="36"/>
      <c r="AW73" s="36"/>
      <c r="AX73" s="36"/>
      <c r="AY73" s="36"/>
      <c r="AZ73" s="36"/>
      <c r="BA73" s="36"/>
      <c r="BB73" s="36"/>
      <c r="BC73" s="36"/>
      <c r="BD73" s="36"/>
      <c r="BE73" s="36"/>
      <c r="BF73" s="36"/>
      <c r="BG73" s="36"/>
      <c r="BH73" s="36"/>
      <c r="BI73" s="36"/>
      <c r="BJ73" s="36"/>
      <c r="BK73" s="36"/>
      <c r="BL73" s="373"/>
      <c r="BM73" s="227"/>
      <c r="BN73" s="228"/>
    </row>
    <row r="74" spans="1:67" ht="11.25" customHeight="1" x14ac:dyDescent="0.2">
      <c r="A74" s="241"/>
      <c r="B74" s="37"/>
      <c r="C74" s="266">
        <v>213</v>
      </c>
      <c r="D74" s="39"/>
      <c r="E74" s="40"/>
      <c r="F74" s="432" t="s">
        <v>161</v>
      </c>
      <c r="G74" s="432"/>
      <c r="H74" s="432"/>
      <c r="I74" s="432"/>
      <c r="J74" s="432"/>
      <c r="K74" s="432"/>
      <c r="L74" s="432"/>
      <c r="M74" s="432"/>
      <c r="N74" s="432"/>
      <c r="O74" s="327"/>
      <c r="P74" s="327"/>
      <c r="Q74" s="327"/>
      <c r="R74" s="327"/>
      <c r="S74" s="327"/>
      <c r="T74" s="241"/>
      <c r="U74" s="327"/>
      <c r="V74" s="327"/>
      <c r="W74" s="327"/>
      <c r="X74" s="327"/>
      <c r="Z74" s="327"/>
      <c r="AA74" s="327"/>
      <c r="AB74" s="262" t="s">
        <v>18</v>
      </c>
      <c r="AC74" s="327"/>
      <c r="AD74" s="327"/>
      <c r="AE74" s="327"/>
      <c r="AF74" s="327"/>
      <c r="AG74" s="327"/>
      <c r="AH74" s="327"/>
      <c r="AJ74" s="327"/>
      <c r="AK74" s="327"/>
      <c r="AM74" s="327"/>
      <c r="AN74" s="327"/>
      <c r="AO74" s="327"/>
      <c r="AP74" s="327"/>
      <c r="AQ74" s="72" t="s">
        <v>243</v>
      </c>
      <c r="AR74" s="327"/>
      <c r="AS74" s="327"/>
      <c r="AT74" s="241"/>
      <c r="AV74" s="241"/>
      <c r="AW74" s="241"/>
      <c r="AX74" s="241"/>
      <c r="AY74" s="241"/>
      <c r="AZ74" s="241"/>
      <c r="BA74" s="138"/>
      <c r="BB74" s="52"/>
      <c r="BC74" s="52"/>
      <c r="BD74" s="52"/>
      <c r="BE74" s="52"/>
      <c r="BF74" s="52"/>
      <c r="BG74" s="52"/>
      <c r="BH74" s="52"/>
      <c r="BJ74" s="71"/>
      <c r="BK74" s="241"/>
      <c r="BL74" s="375"/>
      <c r="BM74" s="138"/>
      <c r="BN74" s="226"/>
    </row>
    <row r="75" spans="1:67" ht="11.25" customHeight="1" x14ac:dyDescent="0.2">
      <c r="A75" s="241"/>
      <c r="B75" s="37"/>
      <c r="C75" s="259"/>
      <c r="D75" s="39"/>
      <c r="E75" s="40"/>
      <c r="F75" s="327"/>
      <c r="G75" s="327"/>
      <c r="H75" s="327"/>
      <c r="I75" s="327"/>
      <c r="J75" s="327"/>
      <c r="K75" s="327"/>
      <c r="L75" s="327"/>
      <c r="M75" s="327"/>
      <c r="N75" s="327"/>
      <c r="O75" s="327"/>
      <c r="P75" s="327"/>
      <c r="Q75" s="327"/>
      <c r="R75" s="327"/>
      <c r="S75" s="327"/>
      <c r="T75" s="327"/>
      <c r="U75" s="327"/>
      <c r="V75" s="327"/>
      <c r="W75" s="327"/>
      <c r="Y75" s="327"/>
      <c r="Z75" s="327"/>
      <c r="AA75" s="327"/>
      <c r="AB75" s="72"/>
      <c r="AC75" s="327"/>
      <c r="AD75" s="327"/>
      <c r="AE75" s="327"/>
      <c r="AF75" s="327"/>
      <c r="AG75" s="327"/>
      <c r="AH75" s="327"/>
      <c r="AJ75" s="327"/>
      <c r="AK75" s="327"/>
      <c r="AL75" s="327"/>
      <c r="AM75" s="327"/>
      <c r="AN75" s="327"/>
      <c r="AO75" s="327"/>
      <c r="AP75" s="327"/>
      <c r="AR75" s="327"/>
      <c r="AS75" s="327"/>
      <c r="AT75" s="241"/>
      <c r="AV75" s="241"/>
      <c r="AW75" s="241"/>
      <c r="AX75" s="241"/>
      <c r="AY75" s="241"/>
      <c r="AZ75" s="241"/>
      <c r="BA75" s="138"/>
      <c r="BB75" s="52"/>
      <c r="BC75" s="52"/>
      <c r="BD75" s="52"/>
      <c r="BE75" s="52"/>
      <c r="BF75" s="52"/>
      <c r="BG75" s="52"/>
      <c r="BH75" s="52"/>
      <c r="BJ75" s="71"/>
      <c r="BK75" s="241"/>
      <c r="BL75" s="375"/>
      <c r="BM75" s="138"/>
      <c r="BN75" s="348">
        <v>217</v>
      </c>
    </row>
    <row r="76" spans="1:67" ht="6" customHeight="1" thickBot="1" x14ac:dyDescent="0.25">
      <c r="A76" s="241"/>
      <c r="B76" s="42"/>
      <c r="C76" s="30"/>
      <c r="D76" s="43"/>
      <c r="E76" s="44"/>
      <c r="F76" s="29"/>
      <c r="G76" s="29"/>
      <c r="H76" s="29"/>
      <c r="I76" s="29"/>
      <c r="J76" s="29"/>
      <c r="K76" s="29"/>
      <c r="L76" s="29"/>
      <c r="M76" s="29"/>
      <c r="N76" s="29"/>
      <c r="O76" s="29"/>
      <c r="P76" s="29"/>
      <c r="Q76" s="29"/>
      <c r="R76" s="231"/>
      <c r="S76" s="231"/>
      <c r="T76" s="231"/>
      <c r="U76" s="231"/>
      <c r="V76" s="231"/>
      <c r="W76" s="231"/>
      <c r="X76" s="231"/>
      <c r="Y76" s="231"/>
      <c r="Z76" s="231"/>
      <c r="AA76" s="231"/>
      <c r="AB76" s="231"/>
      <c r="AC76" s="231"/>
      <c r="AD76" s="231"/>
      <c r="AE76" s="231"/>
      <c r="AF76" s="231"/>
      <c r="AG76" s="231"/>
      <c r="AH76" s="231"/>
      <c r="AI76" s="231"/>
      <c r="AJ76" s="229"/>
      <c r="AK76" s="229"/>
      <c r="AL76" s="229"/>
      <c r="AM76" s="229"/>
      <c r="AN76" s="229"/>
      <c r="AO76" s="229"/>
      <c r="AP76" s="229"/>
      <c r="AQ76" s="229"/>
      <c r="AR76" s="229"/>
      <c r="AS76" s="229"/>
      <c r="AT76" s="29"/>
      <c r="AU76" s="29"/>
      <c r="AV76" s="29"/>
      <c r="AW76" s="29"/>
      <c r="AX76" s="29"/>
      <c r="AY76" s="29"/>
      <c r="AZ76" s="29"/>
      <c r="BA76" s="29"/>
      <c r="BB76" s="29"/>
      <c r="BC76" s="29"/>
      <c r="BD76" s="29"/>
      <c r="BE76" s="29"/>
      <c r="BF76" s="29"/>
      <c r="BG76" s="29"/>
      <c r="BH76" s="29"/>
      <c r="BI76" s="29"/>
      <c r="BJ76" s="29"/>
      <c r="BK76" s="29"/>
      <c r="BL76" s="374"/>
      <c r="BM76" s="229"/>
      <c r="BN76" s="230"/>
    </row>
    <row r="77" spans="1:67" ht="6" customHeight="1" x14ac:dyDescent="0.2">
      <c r="A77" s="241"/>
      <c r="B77" s="241"/>
      <c r="C77" s="259"/>
      <c r="D77" s="46"/>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T77" s="227"/>
      <c r="AU77" s="227"/>
      <c r="AV77" s="227"/>
      <c r="AW77" s="227"/>
      <c r="AX77" s="227"/>
      <c r="AY77" s="227"/>
      <c r="AZ77" s="227"/>
      <c r="BA77" s="227"/>
      <c r="BB77" s="227"/>
      <c r="BC77" s="227"/>
      <c r="BD77" s="227"/>
      <c r="BE77" s="227"/>
      <c r="BF77" s="227"/>
      <c r="BG77" s="227"/>
      <c r="BH77" s="227"/>
      <c r="BI77" s="227"/>
      <c r="BJ77" s="227"/>
      <c r="BK77" s="227"/>
    </row>
    <row r="78" spans="1:67" x14ac:dyDescent="0.2">
      <c r="A78" s="465" t="s">
        <v>126</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c r="BO78" s="275"/>
    </row>
    <row r="79" spans="1:67" ht="6" customHeight="1" thickBot="1" x14ac:dyDescent="0.25">
      <c r="A79" s="241"/>
      <c r="B79" s="241"/>
      <c r="C79" s="259"/>
      <c r="D79" s="46"/>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row>
    <row r="80" spans="1:67" ht="6" customHeight="1" x14ac:dyDescent="0.2">
      <c r="A80" s="58"/>
      <c r="B80" s="32"/>
      <c r="C80" s="33"/>
      <c r="D80" s="34"/>
      <c r="E80" s="35"/>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8"/>
    </row>
    <row r="81" spans="1:69" x14ac:dyDescent="0.2">
      <c r="A81" s="58"/>
      <c r="B81" s="37"/>
      <c r="C81" s="259"/>
      <c r="D81" s="39"/>
      <c r="E81" s="40"/>
      <c r="F81" s="441" t="s">
        <v>85</v>
      </c>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226"/>
      <c r="BL81" s="450" t="s">
        <v>1</v>
      </c>
      <c r="BM81" s="451"/>
      <c r="BN81" s="451"/>
    </row>
    <row r="82" spans="1:69" ht="6" customHeight="1" thickBot="1" x14ac:dyDescent="0.25">
      <c r="A82" s="58"/>
      <c r="B82" s="42"/>
      <c r="C82" s="30"/>
      <c r="D82" s="43"/>
      <c r="E82" s="44"/>
      <c r="F82" s="31"/>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30"/>
      <c r="BL82" s="233"/>
      <c r="BM82" s="229"/>
      <c r="BN82" s="229"/>
      <c r="BO82" s="138"/>
    </row>
    <row r="83" spans="1:69" ht="6" customHeight="1" thickBot="1" x14ac:dyDescent="0.25">
      <c r="A83" s="241"/>
      <c r="B83" s="241"/>
      <c r="C83" s="259"/>
      <c r="D83" s="46"/>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T83" s="229"/>
      <c r="AU83" s="229"/>
      <c r="AV83" s="229"/>
      <c r="AW83" s="229"/>
      <c r="AX83" s="229"/>
      <c r="AY83" s="229"/>
      <c r="AZ83" s="229"/>
      <c r="BA83" s="229"/>
      <c r="BB83" s="229"/>
      <c r="BC83" s="229"/>
      <c r="BD83" s="229"/>
      <c r="BE83" s="229"/>
      <c r="BF83" s="229"/>
      <c r="BG83" s="229"/>
      <c r="BH83" s="229"/>
      <c r="BI83" s="229"/>
      <c r="BJ83" s="229"/>
      <c r="BK83" s="229"/>
    </row>
    <row r="84" spans="1:69" ht="12.65" customHeight="1" thickBot="1" x14ac:dyDescent="0.25">
      <c r="A84" s="459" t="s">
        <v>79</v>
      </c>
      <c r="B84" s="457" t="s">
        <v>80</v>
      </c>
      <c r="C84" s="457"/>
      <c r="D84" s="457"/>
      <c r="E84" s="457"/>
      <c r="F84" s="457"/>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7"/>
      <c r="AY84" s="457"/>
      <c r="AZ84" s="457"/>
      <c r="BA84" s="457"/>
      <c r="BB84" s="457"/>
      <c r="BC84" s="457"/>
      <c r="BD84" s="457"/>
      <c r="BE84" s="457"/>
      <c r="BF84" s="457"/>
      <c r="BG84" s="457"/>
      <c r="BH84" s="457"/>
      <c r="BI84" s="457"/>
      <c r="BJ84" s="457"/>
      <c r="BK84" s="457"/>
      <c r="BL84" s="377"/>
      <c r="BM84" s="220"/>
      <c r="BN84" s="220"/>
      <c r="BO84" s="220"/>
      <c r="BP84" s="220"/>
      <c r="BQ84" s="220"/>
    </row>
    <row r="85" spans="1:69" ht="6" customHeight="1" x14ac:dyDescent="0.2">
      <c r="A85" s="460"/>
      <c r="B85" s="32"/>
      <c r="C85" s="33"/>
      <c r="D85" s="34"/>
      <c r="E85" s="35"/>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375"/>
      <c r="BM85" s="138"/>
      <c r="BN85" s="138"/>
      <c r="BO85" s="138"/>
      <c r="BP85" s="138"/>
    </row>
    <row r="86" spans="1:69" ht="11.25" customHeight="1" x14ac:dyDescent="0.2">
      <c r="A86" s="460"/>
      <c r="B86" s="37"/>
      <c r="C86" s="266">
        <v>214</v>
      </c>
      <c r="D86" s="39"/>
      <c r="E86" s="40"/>
      <c r="F86" s="432" t="str">
        <f ca="1">VLOOKUP(INDIRECT(ADDRESS(ROW(),COLUMN()-3)),Language_Translations,MATCH(Language_Selected,Language_Options,0),FALSE)</f>
        <v>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v>
      </c>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343"/>
      <c r="BM86" s="331"/>
      <c r="BN86" s="331"/>
      <c r="BO86" s="331"/>
      <c r="BP86" s="331"/>
    </row>
    <row r="87" spans="1:69" ht="11.25" customHeight="1" x14ac:dyDescent="0.2">
      <c r="A87" s="460"/>
      <c r="B87" s="37"/>
      <c r="C87" s="259"/>
      <c r="D87" s="39"/>
      <c r="E87" s="40"/>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343"/>
      <c r="BM87" s="331"/>
      <c r="BN87" s="331"/>
      <c r="BO87" s="331"/>
      <c r="BP87" s="331"/>
    </row>
    <row r="88" spans="1:69" ht="11.25" customHeight="1" x14ac:dyDescent="0.2">
      <c r="A88" s="460"/>
      <c r="B88" s="37"/>
      <c r="C88" s="259"/>
      <c r="D88" s="39"/>
      <c r="E88" s="40"/>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343"/>
      <c r="BM88" s="331"/>
      <c r="BN88" s="331"/>
      <c r="BO88" s="331"/>
      <c r="BP88" s="331"/>
    </row>
    <row r="89" spans="1:69" ht="11.25" customHeight="1" x14ac:dyDescent="0.2">
      <c r="A89" s="460"/>
      <c r="B89" s="37"/>
      <c r="C89" s="259"/>
      <c r="D89" s="39"/>
      <c r="E89" s="40"/>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c r="AZ89" s="432"/>
      <c r="BA89" s="432"/>
      <c r="BB89" s="432"/>
      <c r="BC89" s="432"/>
      <c r="BD89" s="432"/>
      <c r="BE89" s="432"/>
      <c r="BF89" s="432"/>
      <c r="BG89" s="432"/>
      <c r="BH89" s="432"/>
      <c r="BI89" s="432"/>
      <c r="BJ89" s="432"/>
      <c r="BK89" s="432"/>
      <c r="BL89" s="343"/>
      <c r="BM89" s="331"/>
      <c r="BN89" s="331"/>
      <c r="BO89" s="331"/>
      <c r="BP89" s="331"/>
    </row>
    <row r="90" spans="1:69" ht="11.25" customHeight="1" x14ac:dyDescent="0.2">
      <c r="A90" s="460"/>
      <c r="B90" s="37"/>
      <c r="C90" s="259"/>
      <c r="D90" s="39"/>
      <c r="E90" s="40"/>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c r="AZ90" s="432"/>
      <c r="BA90" s="432"/>
      <c r="BB90" s="432"/>
      <c r="BC90" s="432"/>
      <c r="BD90" s="432"/>
      <c r="BE90" s="432"/>
      <c r="BF90" s="432"/>
      <c r="BG90" s="432"/>
      <c r="BH90" s="432"/>
      <c r="BI90" s="432"/>
      <c r="BJ90" s="432"/>
      <c r="BK90" s="432"/>
      <c r="BL90" s="343"/>
      <c r="BM90" s="331"/>
      <c r="BN90" s="331"/>
      <c r="BO90" s="331"/>
      <c r="BP90" s="331"/>
    </row>
    <row r="91" spans="1:69" ht="11.25" customHeight="1" x14ac:dyDescent="0.2">
      <c r="A91" s="460"/>
      <c r="B91" s="37"/>
      <c r="C91" s="259"/>
      <c r="D91" s="39"/>
      <c r="E91" s="40"/>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c r="AZ91" s="432"/>
      <c r="BA91" s="432"/>
      <c r="BB91" s="432"/>
      <c r="BC91" s="432"/>
      <c r="BD91" s="432"/>
      <c r="BE91" s="432"/>
      <c r="BF91" s="432"/>
      <c r="BG91" s="432"/>
      <c r="BH91" s="432"/>
      <c r="BI91" s="432"/>
      <c r="BJ91" s="432"/>
      <c r="BK91" s="432"/>
      <c r="BL91" s="343"/>
      <c r="BM91" s="331"/>
      <c r="BN91" s="331"/>
      <c r="BO91" s="331"/>
      <c r="BP91" s="331"/>
    </row>
    <row r="92" spans="1:69" ht="11.25" customHeight="1" x14ac:dyDescent="0.2">
      <c r="A92" s="460"/>
      <c r="B92" s="37"/>
      <c r="C92" s="259"/>
      <c r="D92" s="39"/>
      <c r="E92" s="40"/>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c r="BB92" s="432"/>
      <c r="BC92" s="432"/>
      <c r="BD92" s="432"/>
      <c r="BE92" s="432"/>
      <c r="BF92" s="432"/>
      <c r="BG92" s="432"/>
      <c r="BH92" s="432"/>
      <c r="BI92" s="432"/>
      <c r="BJ92" s="432"/>
      <c r="BK92" s="432"/>
      <c r="BL92" s="343"/>
      <c r="BM92" s="331"/>
      <c r="BN92" s="331"/>
      <c r="BO92" s="331"/>
      <c r="BP92" s="331"/>
    </row>
    <row r="93" spans="1:69" ht="11.25" customHeight="1" x14ac:dyDescent="0.2">
      <c r="A93" s="460"/>
      <c r="B93" s="37"/>
      <c r="C93" s="259"/>
      <c r="D93" s="39"/>
      <c r="E93" s="40"/>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c r="BH93" s="432"/>
      <c r="BI93" s="432"/>
      <c r="BJ93" s="432"/>
      <c r="BK93" s="432"/>
      <c r="BL93" s="343"/>
      <c r="BM93" s="331"/>
      <c r="BN93" s="331"/>
      <c r="BO93" s="331"/>
      <c r="BP93" s="331"/>
    </row>
    <row r="94" spans="1:69" ht="11.25" customHeight="1" x14ac:dyDescent="0.2">
      <c r="A94" s="460"/>
      <c r="B94" s="37"/>
      <c r="C94" s="259"/>
      <c r="D94" s="39"/>
      <c r="E94" s="40"/>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343"/>
      <c r="BM94" s="331"/>
      <c r="BN94" s="331"/>
      <c r="BO94" s="331"/>
      <c r="BP94" s="331"/>
    </row>
    <row r="95" spans="1:69" ht="11.25" customHeight="1" x14ac:dyDescent="0.2">
      <c r="A95" s="460"/>
      <c r="B95" s="37"/>
      <c r="C95" s="259"/>
      <c r="D95" s="39"/>
      <c r="E95" s="40"/>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c r="BE95" s="432"/>
      <c r="BF95" s="432"/>
      <c r="BG95" s="432"/>
      <c r="BH95" s="432"/>
      <c r="BI95" s="432"/>
      <c r="BJ95" s="432"/>
      <c r="BK95" s="432"/>
      <c r="BL95" s="343"/>
      <c r="BM95" s="331"/>
      <c r="BN95" s="331"/>
      <c r="BO95" s="331"/>
      <c r="BP95" s="331"/>
    </row>
    <row r="96" spans="1:69" ht="11.25" customHeight="1" x14ac:dyDescent="0.2">
      <c r="A96" s="460"/>
      <c r="B96" s="37"/>
      <c r="C96" s="259"/>
      <c r="D96" s="39"/>
      <c r="E96" s="40"/>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c r="AZ96" s="432"/>
      <c r="BA96" s="432"/>
      <c r="BB96" s="432"/>
      <c r="BC96" s="432"/>
      <c r="BD96" s="432"/>
      <c r="BE96" s="432"/>
      <c r="BF96" s="432"/>
      <c r="BG96" s="432"/>
      <c r="BH96" s="432"/>
      <c r="BI96" s="432"/>
      <c r="BJ96" s="432"/>
      <c r="BK96" s="432"/>
      <c r="BL96" s="343"/>
      <c r="BM96" s="331"/>
      <c r="BN96" s="331"/>
      <c r="BO96" s="331"/>
      <c r="BP96" s="331"/>
    </row>
    <row r="97" spans="1:86" ht="11.25" customHeight="1" x14ac:dyDescent="0.2">
      <c r="A97" s="460"/>
      <c r="B97" s="37"/>
      <c r="C97" s="259"/>
      <c r="D97" s="39"/>
      <c r="E97" s="40"/>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32"/>
      <c r="BC97" s="432"/>
      <c r="BD97" s="432"/>
      <c r="BE97" s="432"/>
      <c r="BF97" s="432"/>
      <c r="BG97" s="432"/>
      <c r="BH97" s="432"/>
      <c r="BI97" s="432"/>
      <c r="BJ97" s="432"/>
      <c r="BK97" s="432"/>
      <c r="BL97" s="343"/>
      <c r="BM97" s="331"/>
      <c r="BN97" s="331"/>
      <c r="BO97" s="331"/>
      <c r="BP97" s="331"/>
    </row>
    <row r="98" spans="1:86" ht="11" customHeight="1" x14ac:dyDescent="0.2">
      <c r="A98" s="460"/>
      <c r="B98" s="37"/>
      <c r="C98" s="259"/>
      <c r="D98" s="39"/>
      <c r="E98" s="40"/>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343"/>
      <c r="BM98" s="331"/>
      <c r="BN98" s="331"/>
      <c r="BO98" s="331"/>
      <c r="BP98" s="331"/>
    </row>
    <row r="99" spans="1:86" ht="6" customHeight="1" thickBot="1" x14ac:dyDescent="0.25">
      <c r="A99" s="460"/>
      <c r="B99" s="42"/>
      <c r="C99" s="30"/>
      <c r="D99" s="43"/>
      <c r="E99" s="44"/>
      <c r="F99" s="29"/>
      <c r="G99" s="29"/>
      <c r="H99" s="29"/>
      <c r="I99" s="29"/>
      <c r="J99" s="29"/>
      <c r="K99" s="29"/>
      <c r="L99" s="29"/>
      <c r="M99" s="29"/>
      <c r="N99" s="29"/>
      <c r="O99" s="29"/>
      <c r="P99" s="29"/>
      <c r="Q99" s="29"/>
      <c r="R99" s="95"/>
      <c r="S99" s="29"/>
      <c r="T99" s="29"/>
      <c r="U99" s="29"/>
      <c r="V99" s="29"/>
      <c r="W99" s="29"/>
      <c r="X99" s="29"/>
      <c r="Y99" s="29"/>
      <c r="Z99" s="29"/>
      <c r="AA99" s="29"/>
      <c r="AB99" s="29"/>
      <c r="AC99" s="29"/>
      <c r="AD99" s="29"/>
      <c r="AE99" s="29"/>
      <c r="AF99" s="29"/>
      <c r="AG99" s="29"/>
      <c r="AH99" s="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375"/>
      <c r="BM99" s="138"/>
      <c r="BN99" s="138"/>
      <c r="BO99" s="138"/>
      <c r="BP99" s="138"/>
    </row>
    <row r="100" spans="1:86" s="28" customFormat="1" ht="6" customHeight="1" x14ac:dyDescent="0.2">
      <c r="A100" s="460"/>
      <c r="B100" s="235"/>
      <c r="C100" s="33"/>
      <c r="D100" s="45"/>
      <c r="E100" s="36"/>
      <c r="F100" s="36"/>
      <c r="G100" s="36"/>
      <c r="H100" s="36"/>
      <c r="I100" s="36"/>
      <c r="J100" s="36"/>
      <c r="K100" s="36"/>
      <c r="L100" s="36"/>
      <c r="M100" s="36"/>
      <c r="N100" s="36"/>
      <c r="O100" s="36"/>
      <c r="P100" s="36"/>
      <c r="Q100" s="36"/>
      <c r="R100" s="36"/>
      <c r="S100" s="36"/>
      <c r="T100" s="36"/>
      <c r="U100" s="36"/>
      <c r="V100" s="36"/>
      <c r="W100" s="36"/>
      <c r="X100" s="36"/>
      <c r="Y100" s="36"/>
      <c r="Z100" s="205"/>
      <c r="AA100" s="205"/>
      <c r="AB100" s="57"/>
      <c r="AC100" s="57"/>
      <c r="AD100" s="57"/>
      <c r="AE100" s="57"/>
      <c r="AF100" s="57"/>
      <c r="AG100" s="57"/>
      <c r="AH100" s="57"/>
      <c r="AI100" s="57"/>
      <c r="AJ100" s="57"/>
      <c r="AK100" s="57"/>
      <c r="AL100" s="57"/>
      <c r="AM100" s="57"/>
      <c r="AN100" s="57"/>
      <c r="AO100" s="57"/>
      <c r="AP100" s="57"/>
      <c r="AQ100" s="57"/>
      <c r="AR100" s="57"/>
      <c r="AT100" s="35"/>
      <c r="AU100" s="36"/>
      <c r="AV100" s="36"/>
      <c r="AW100" s="36"/>
      <c r="AX100" s="36"/>
      <c r="AY100" s="36"/>
      <c r="AZ100" s="36"/>
      <c r="BA100" s="36"/>
      <c r="BB100" s="36"/>
      <c r="BC100" s="36"/>
      <c r="BD100" s="36"/>
      <c r="BE100" s="36"/>
      <c r="BF100" s="36"/>
      <c r="BG100" s="36"/>
      <c r="BH100" s="36"/>
      <c r="BI100" s="36"/>
      <c r="BJ100" s="36"/>
      <c r="BK100" s="36"/>
      <c r="BL100" s="346"/>
      <c r="BM100" s="205"/>
      <c r="BN100" s="205"/>
      <c r="BO100"/>
    </row>
    <row r="101" spans="1:86" s="28" customFormat="1" ht="11.25" customHeight="1" x14ac:dyDescent="0.2">
      <c r="A101" s="460"/>
      <c r="B101" s="236">
        <v>112</v>
      </c>
      <c r="C101" s="266">
        <v>215</v>
      </c>
      <c r="D101" s="47"/>
      <c r="E101" s="432" t="s">
        <v>28</v>
      </c>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T101" s="40"/>
      <c r="AU101" s="88" t="s">
        <v>29</v>
      </c>
      <c r="AV101" s="88"/>
      <c r="AX101" s="88"/>
      <c r="AY101" s="88"/>
      <c r="AZ101" s="60" t="s">
        <v>3</v>
      </c>
      <c r="BA101" s="93"/>
      <c r="BB101" s="60"/>
      <c r="BC101" s="94"/>
      <c r="BD101" s="94"/>
      <c r="BE101" s="60"/>
      <c r="BF101" s="60"/>
      <c r="BG101" s="60"/>
      <c r="BH101" s="219"/>
      <c r="BI101" s="60"/>
      <c r="BJ101" s="88">
        <v>1</v>
      </c>
      <c r="BK101" s="241"/>
      <c r="BL101" s="339"/>
      <c r="BM101" s="57"/>
      <c r="BN101" s="57"/>
      <c r="BO101"/>
    </row>
    <row r="102" spans="1:86" s="28" customFormat="1" ht="11.25" customHeight="1" x14ac:dyDescent="0.2">
      <c r="A102" s="460"/>
      <c r="B102" s="237"/>
      <c r="C102" s="259"/>
      <c r="D102" s="47"/>
      <c r="E102" s="432"/>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T102" s="40"/>
      <c r="AU102" s="88" t="s">
        <v>121</v>
      </c>
      <c r="AV102" s="218"/>
      <c r="AX102" s="218"/>
      <c r="AY102" s="218"/>
      <c r="AZ102" s="239" t="s">
        <v>3</v>
      </c>
      <c r="BA102" s="239"/>
      <c r="BB102" s="60"/>
      <c r="BC102" s="94"/>
      <c r="BD102" s="94"/>
      <c r="BE102" s="60"/>
      <c r="BF102" s="60"/>
      <c r="BG102" s="60"/>
      <c r="BH102" s="219"/>
      <c r="BI102" s="60"/>
      <c r="BJ102" s="88">
        <v>2</v>
      </c>
      <c r="BK102" s="241"/>
      <c r="BL102" s="339"/>
      <c r="BM102" s="57"/>
      <c r="BN102" s="57"/>
      <c r="BO102"/>
    </row>
    <row r="103" spans="1:86" s="28" customFormat="1" ht="11.25" customHeight="1" x14ac:dyDescent="0.2">
      <c r="A103" s="460"/>
      <c r="B103" s="237"/>
      <c r="C103" s="259"/>
      <c r="D103" s="47"/>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T103" s="40"/>
      <c r="AU103" s="88" t="s">
        <v>128</v>
      </c>
      <c r="AV103" s="217"/>
      <c r="AX103" s="217"/>
      <c r="AY103" s="217"/>
      <c r="AZ103" s="217"/>
      <c r="BA103" s="217"/>
      <c r="BB103" s="217"/>
      <c r="BC103" s="217"/>
      <c r="BD103" s="217"/>
      <c r="BE103" s="217"/>
      <c r="BF103" s="88"/>
      <c r="BG103" s="60" t="s">
        <v>3</v>
      </c>
      <c r="BH103" s="60"/>
      <c r="BI103" s="60"/>
      <c r="BJ103" s="88">
        <v>3</v>
      </c>
      <c r="BK103" s="241"/>
      <c r="BL103" s="339"/>
      <c r="BM103" s="57"/>
      <c r="BN103" s="340"/>
      <c r="BO103"/>
    </row>
    <row r="104" spans="1:86" s="28" customFormat="1" ht="6" customHeight="1" thickBot="1" x14ac:dyDescent="0.25">
      <c r="A104" s="460"/>
      <c r="B104" s="238"/>
      <c r="C104" s="30"/>
      <c r="D104" s="48"/>
      <c r="E104" s="29"/>
      <c r="F104" s="29"/>
      <c r="G104" s="29"/>
      <c r="H104" s="29"/>
      <c r="I104" s="29"/>
      <c r="J104" s="29"/>
      <c r="K104" s="29"/>
      <c r="L104" s="29"/>
      <c r="M104" s="29"/>
      <c r="N104" s="29"/>
      <c r="O104" s="29"/>
      <c r="P104" s="29"/>
      <c r="Q104" s="29"/>
      <c r="R104" s="29"/>
      <c r="S104" s="29"/>
      <c r="T104" s="29"/>
      <c r="U104" s="29"/>
      <c r="V104" s="29"/>
      <c r="W104" s="29"/>
      <c r="X104" s="29"/>
      <c r="Y104" s="29"/>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44"/>
      <c r="AU104" s="29"/>
      <c r="AV104" s="95"/>
      <c r="AW104" s="95"/>
      <c r="AX104" s="95"/>
      <c r="AY104" s="95"/>
      <c r="AZ104" s="95"/>
      <c r="BA104" s="95"/>
      <c r="BB104" s="95"/>
      <c r="BC104" s="95"/>
      <c r="BD104" s="95"/>
      <c r="BE104" s="95"/>
      <c r="BF104" s="95"/>
      <c r="BG104" s="95"/>
      <c r="BH104" s="95"/>
      <c r="BI104" s="95"/>
      <c r="BJ104" s="95"/>
      <c r="BK104" s="29"/>
      <c r="BL104" s="342"/>
      <c r="BM104" s="206"/>
      <c r="BN104" s="206"/>
      <c r="BO104"/>
      <c r="BU104"/>
      <c r="BV104"/>
      <c r="BW104"/>
      <c r="BX104"/>
      <c r="BY104"/>
      <c r="BZ104"/>
      <c r="CA104"/>
      <c r="CB104"/>
      <c r="CC104"/>
      <c r="CD104"/>
      <c r="CE104"/>
      <c r="CF104"/>
      <c r="CG104"/>
      <c r="CH104"/>
    </row>
    <row r="105" spans="1:86" s="28" customFormat="1" ht="6" customHeight="1" x14ac:dyDescent="0.2">
      <c r="A105" s="460"/>
      <c r="B105" s="235"/>
      <c r="C105" s="33"/>
      <c r="D105" s="45"/>
      <c r="E105" s="36"/>
      <c r="F105" s="36"/>
      <c r="G105" s="36"/>
      <c r="H105" s="36"/>
      <c r="I105" s="36"/>
      <c r="J105" s="36"/>
      <c r="K105" s="36"/>
      <c r="L105" s="36"/>
      <c r="M105" s="36"/>
      <c r="N105" s="36"/>
      <c r="O105" s="36"/>
      <c r="P105" s="36"/>
      <c r="Q105" s="36"/>
      <c r="R105" s="36"/>
      <c r="S105" s="36"/>
      <c r="T105" s="36"/>
      <c r="U105" s="36"/>
      <c r="V105" s="36"/>
      <c r="W105" s="36"/>
      <c r="X105" s="36"/>
      <c r="Y105" s="36"/>
      <c r="Z105" s="205"/>
      <c r="AA105" s="205"/>
      <c r="AB105" s="57"/>
      <c r="AC105" s="57"/>
      <c r="AD105" s="57"/>
      <c r="AE105" s="57"/>
      <c r="AF105" s="57"/>
      <c r="AG105" s="57"/>
      <c r="AH105" s="57"/>
      <c r="AI105" s="57"/>
      <c r="AJ105" s="57"/>
      <c r="AK105" s="57"/>
      <c r="AL105" s="57"/>
      <c r="AM105" s="57"/>
      <c r="AN105" s="57"/>
      <c r="AO105" s="57"/>
      <c r="AP105" s="57"/>
      <c r="AQ105" s="57"/>
      <c r="AR105" s="57"/>
      <c r="AT105" s="35"/>
      <c r="AU105" s="36"/>
      <c r="AV105" s="36"/>
      <c r="AW105" s="36"/>
      <c r="AX105" s="36"/>
      <c r="AY105" s="36"/>
      <c r="AZ105" s="36"/>
      <c r="BA105" s="36"/>
      <c r="BB105" s="36"/>
      <c r="BC105" s="36"/>
      <c r="BD105" s="36"/>
      <c r="BE105" s="36"/>
      <c r="BF105" s="36"/>
      <c r="BG105" s="36"/>
      <c r="BH105" s="36"/>
      <c r="BI105" s="36"/>
      <c r="BJ105" s="36"/>
      <c r="BK105" s="36"/>
      <c r="BL105" s="339"/>
      <c r="BO105"/>
      <c r="BU105"/>
      <c r="BV105"/>
      <c r="BW105"/>
      <c r="BX105"/>
      <c r="BY105"/>
      <c r="BZ105"/>
      <c r="CA105"/>
      <c r="CB105"/>
      <c r="CC105"/>
      <c r="CD105"/>
      <c r="CE105"/>
      <c r="CF105"/>
      <c r="CG105"/>
      <c r="CH105"/>
    </row>
    <row r="106" spans="1:86" s="28" customFormat="1" ht="11.25" customHeight="1" x14ac:dyDescent="0.2">
      <c r="A106" s="460"/>
      <c r="B106" s="236"/>
      <c r="C106" s="266">
        <v>216</v>
      </c>
      <c r="D106" s="47"/>
      <c r="E106" s="432" t="s">
        <v>191</v>
      </c>
      <c r="F106" s="432"/>
      <c r="G106" s="432"/>
      <c r="H106" s="432"/>
      <c r="I106" s="432"/>
      <c r="J106" s="432"/>
      <c r="K106" s="432"/>
      <c r="L106" s="432"/>
      <c r="M106" s="432"/>
      <c r="N106" s="432"/>
      <c r="O106" s="432"/>
      <c r="P106" s="43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T106" s="40"/>
      <c r="AU106" s="56"/>
      <c r="AV106" s="225"/>
      <c r="AW106" s="56"/>
      <c r="AX106" s="241"/>
      <c r="AY106" s="241"/>
      <c r="AZ106" s="241"/>
      <c r="BA106" s="241"/>
      <c r="BB106" s="241"/>
      <c r="BC106" s="241"/>
      <c r="BD106" s="241"/>
      <c r="BE106" s="241"/>
      <c r="BF106" s="241"/>
      <c r="BG106" s="241"/>
      <c r="BH106" s="241"/>
      <c r="BI106" s="241"/>
      <c r="BJ106" s="88"/>
      <c r="BK106" s="241"/>
      <c r="BL106" s="339"/>
      <c r="BO106"/>
      <c r="BU106"/>
      <c r="BV106"/>
      <c r="BW106"/>
      <c r="BX106"/>
      <c r="BY106"/>
      <c r="BZ106"/>
      <c r="CA106"/>
      <c r="CB106"/>
      <c r="CC106"/>
      <c r="CD106"/>
      <c r="CE106"/>
      <c r="CF106"/>
      <c r="CG106"/>
      <c r="CH106"/>
    </row>
    <row r="107" spans="1:86" s="28" customFormat="1" ht="11.25" customHeight="1" x14ac:dyDescent="0.2">
      <c r="A107" s="460"/>
      <c r="B107" s="237"/>
      <c r="C107" s="259"/>
      <c r="D107" s="47"/>
      <c r="E107" s="432"/>
      <c r="F107" s="432"/>
      <c r="G107" s="432"/>
      <c r="H107" s="432"/>
      <c r="I107" s="432"/>
      <c r="J107" s="432"/>
      <c r="K107" s="432"/>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T107" s="40"/>
      <c r="AU107" s="433" t="s">
        <v>129</v>
      </c>
      <c r="AV107" s="433"/>
      <c r="AW107" s="433"/>
      <c r="AX107" s="433"/>
      <c r="AY107" s="433"/>
      <c r="AZ107" s="433"/>
      <c r="BA107" s="433"/>
      <c r="BB107" s="433"/>
      <c r="BC107" s="433"/>
      <c r="BD107" s="433"/>
      <c r="BE107" s="433"/>
      <c r="BF107" s="433"/>
      <c r="BG107" s="433"/>
      <c r="BH107" s="433"/>
      <c r="BI107" s="433"/>
      <c r="BJ107" s="433"/>
      <c r="BK107" s="241"/>
      <c r="BL107" s="339"/>
      <c r="BO107"/>
      <c r="BU107"/>
      <c r="BV107"/>
      <c r="BW107"/>
      <c r="BX107"/>
      <c r="BY107"/>
      <c r="BZ107"/>
      <c r="CA107"/>
      <c r="CB107"/>
      <c r="CC107"/>
      <c r="CD107"/>
      <c r="CE107"/>
      <c r="CF107"/>
      <c r="CG107"/>
      <c r="CH107"/>
    </row>
    <row r="108" spans="1:86" s="28" customFormat="1" ht="11.25" customHeight="1" x14ac:dyDescent="0.2">
      <c r="A108" s="460"/>
      <c r="B108" s="237"/>
      <c r="C108" s="259"/>
      <c r="D108" s="47"/>
      <c r="E108" s="432"/>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T108" s="40"/>
      <c r="AU108" s="241"/>
      <c r="AV108" s="329"/>
      <c r="AW108" s="329"/>
      <c r="AX108" s="329"/>
      <c r="AY108" s="329"/>
      <c r="AZ108" s="329"/>
      <c r="BA108" s="329"/>
      <c r="BB108" s="329"/>
      <c r="BC108" s="329"/>
      <c r="BD108" s="329"/>
      <c r="BE108" s="329"/>
      <c r="BF108" s="329"/>
      <c r="BG108" s="329"/>
      <c r="BH108" s="329"/>
      <c r="BI108" s="329"/>
      <c r="BJ108" s="88"/>
      <c r="BK108" s="241"/>
      <c r="BL108" s="339"/>
      <c r="BN108" s="265">
        <v>225</v>
      </c>
      <c r="BO108"/>
    </row>
    <row r="109" spans="1:86" s="28" customFormat="1" ht="11.25" customHeight="1" x14ac:dyDescent="0.2">
      <c r="A109" s="460"/>
      <c r="B109" s="237"/>
      <c r="C109" s="259"/>
      <c r="D109" s="47"/>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T109" s="40"/>
      <c r="AU109" s="241"/>
      <c r="AV109" s="241"/>
      <c r="AW109" s="241"/>
      <c r="AX109" s="241"/>
      <c r="AY109" s="50"/>
      <c r="AZ109" s="51"/>
      <c r="BA109" s="50"/>
      <c r="BB109" s="51"/>
      <c r="BC109" s="66"/>
      <c r="BD109" s="51"/>
      <c r="BE109" s="66"/>
      <c r="BF109" s="51"/>
      <c r="BG109" s="241"/>
      <c r="BH109" s="72"/>
      <c r="BI109" s="241"/>
      <c r="BK109" s="241"/>
      <c r="BL109" s="339"/>
      <c r="BO109"/>
    </row>
    <row r="110" spans="1:86" s="28" customFormat="1" ht="11.25" customHeight="1" x14ac:dyDescent="0.2">
      <c r="A110" s="460"/>
      <c r="B110" s="237"/>
      <c r="C110" s="259"/>
      <c r="D110" s="47"/>
      <c r="E110" s="327"/>
      <c r="F110" s="327"/>
      <c r="G110" s="327"/>
      <c r="H110" s="327"/>
      <c r="I110" s="327"/>
      <c r="J110" s="327"/>
      <c r="K110" s="327"/>
      <c r="L110" s="327"/>
      <c r="M110" s="327"/>
      <c r="N110" s="327"/>
      <c r="O110" s="327"/>
      <c r="P110" s="327"/>
      <c r="Q110" s="327"/>
      <c r="R110" s="327"/>
      <c r="S110" s="327"/>
      <c r="T110" s="327"/>
      <c r="U110" s="327"/>
      <c r="V110" s="327"/>
      <c r="W110" s="327"/>
      <c r="X110" s="327"/>
      <c r="Y110" s="241"/>
      <c r="Z110" s="57"/>
      <c r="AA110" s="57"/>
      <c r="AB110" s="57"/>
      <c r="AC110" s="57"/>
      <c r="AD110" s="57"/>
      <c r="AE110" s="57"/>
      <c r="AF110" s="57"/>
      <c r="AG110" s="57"/>
      <c r="AH110" s="57"/>
      <c r="AI110" s="57"/>
      <c r="AJ110" s="57"/>
      <c r="AK110" s="57"/>
      <c r="AL110" s="57"/>
      <c r="AM110" s="57"/>
      <c r="AN110" s="57"/>
      <c r="AO110" s="57"/>
      <c r="AP110" s="57"/>
      <c r="AQ110" s="57"/>
      <c r="AR110" s="57"/>
      <c r="AT110" s="40"/>
      <c r="AU110" s="241"/>
      <c r="AV110" s="241"/>
      <c r="AW110" s="241"/>
      <c r="AX110" s="241"/>
      <c r="AY110" s="54"/>
      <c r="AZ110" s="55"/>
      <c r="BA110" s="54"/>
      <c r="BB110" s="55"/>
      <c r="BC110" s="56"/>
      <c r="BD110" s="55"/>
      <c r="BE110" s="56"/>
      <c r="BF110" s="55"/>
      <c r="BG110" s="241"/>
      <c r="BH110" s="72"/>
      <c r="BI110" s="241"/>
      <c r="BK110" s="241"/>
      <c r="BL110" s="339"/>
      <c r="BO110"/>
    </row>
    <row r="111" spans="1:86" s="28" customFormat="1" ht="11.25" customHeight="1" x14ac:dyDescent="0.2">
      <c r="A111" s="460"/>
      <c r="B111" s="237"/>
      <c r="C111" s="259"/>
      <c r="D111" s="47"/>
      <c r="E111" s="327"/>
      <c r="F111" s="327"/>
      <c r="G111" s="327"/>
      <c r="H111" s="327"/>
      <c r="I111" s="327"/>
      <c r="J111" s="327"/>
      <c r="K111" s="327"/>
      <c r="L111" s="327"/>
      <c r="M111" s="327"/>
      <c r="N111" s="327"/>
      <c r="O111" s="327"/>
      <c r="P111" s="327"/>
      <c r="Q111" s="327"/>
      <c r="R111" s="327"/>
      <c r="S111" s="327"/>
      <c r="T111" s="327"/>
      <c r="U111" s="327"/>
      <c r="V111" s="327"/>
      <c r="W111" s="327"/>
      <c r="X111" s="327"/>
      <c r="Y111" s="241"/>
      <c r="Z111" s="57"/>
      <c r="AA111" s="57"/>
      <c r="AB111" s="57"/>
      <c r="AC111" s="57"/>
      <c r="AD111" s="57"/>
      <c r="AE111" s="57"/>
      <c r="AF111" s="57"/>
      <c r="AG111" s="57"/>
      <c r="AH111" s="57"/>
      <c r="AI111" s="57"/>
      <c r="AJ111" s="57"/>
      <c r="AK111" s="57"/>
      <c r="AL111" s="57"/>
      <c r="AM111" s="57"/>
      <c r="AN111" s="57"/>
      <c r="AO111" s="57"/>
      <c r="AP111" s="57"/>
      <c r="AQ111" s="57"/>
      <c r="AR111" s="57"/>
      <c r="AT111" s="40"/>
      <c r="AU111" s="442" t="s">
        <v>139</v>
      </c>
      <c r="AV111" s="442"/>
      <c r="AW111" s="442"/>
      <c r="AX111" s="442"/>
      <c r="AY111" s="442"/>
      <c r="AZ111" s="442"/>
      <c r="BA111" s="442"/>
      <c r="BB111" s="442"/>
      <c r="BC111" s="442"/>
      <c r="BD111" s="442"/>
      <c r="BE111" s="442"/>
      <c r="BF111" s="442"/>
      <c r="BG111" s="442"/>
      <c r="BH111" s="442"/>
      <c r="BI111" s="442"/>
      <c r="BJ111" s="442"/>
      <c r="BK111" s="241"/>
      <c r="BL111" s="339"/>
      <c r="BO111"/>
    </row>
    <row r="112" spans="1:86" s="28" customFormat="1" ht="6" customHeight="1" thickBot="1" x14ac:dyDescent="0.25">
      <c r="A112" s="42"/>
      <c r="B112" s="238"/>
      <c r="C112" s="30"/>
      <c r="D112" s="48"/>
      <c r="E112" s="29"/>
      <c r="F112" s="29"/>
      <c r="G112" s="29"/>
      <c r="H112" s="29"/>
      <c r="I112" s="29"/>
      <c r="J112" s="29"/>
      <c r="K112" s="29"/>
      <c r="L112" s="29"/>
      <c r="M112" s="29"/>
      <c r="N112" s="29"/>
      <c r="O112" s="29"/>
      <c r="P112" s="29"/>
      <c r="Q112" s="29"/>
      <c r="R112" s="29"/>
      <c r="S112" s="29"/>
      <c r="T112" s="29"/>
      <c r="U112" s="29"/>
      <c r="V112" s="29"/>
      <c r="W112" s="29"/>
      <c r="X112" s="29"/>
      <c r="Y112" s="29"/>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44"/>
      <c r="AU112" s="29"/>
      <c r="AV112" s="95"/>
      <c r="AW112" s="95"/>
      <c r="AX112" s="95"/>
      <c r="AY112" s="95"/>
      <c r="AZ112" s="95"/>
      <c r="BA112" s="95"/>
      <c r="BB112" s="95"/>
      <c r="BC112" s="95"/>
      <c r="BD112" s="95"/>
      <c r="BE112" s="95"/>
      <c r="BF112" s="95"/>
      <c r="BG112" s="95"/>
      <c r="BH112" s="95"/>
      <c r="BI112" s="95"/>
      <c r="BJ112" s="95"/>
      <c r="BK112" s="29"/>
      <c r="BL112" s="339"/>
      <c r="BO112"/>
    </row>
    <row r="113" spans="1:66" ht="6" customHeight="1" x14ac:dyDescent="0.2">
      <c r="A113" s="241"/>
      <c r="B113" s="88"/>
      <c r="C113" s="141"/>
      <c r="D113" s="111"/>
      <c r="E113" s="88"/>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BL113" s="227"/>
      <c r="BM113" s="227"/>
      <c r="BN113" s="227"/>
    </row>
    <row r="114" spans="1:66" ht="6" customHeight="1" thickBot="1" x14ac:dyDescent="0.25">
      <c r="A114" s="241"/>
      <c r="B114" s="88"/>
      <c r="C114" s="141"/>
      <c r="D114" s="111"/>
      <c r="E114" s="88"/>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BL114" s="138"/>
      <c r="BM114" s="138"/>
      <c r="BN114" s="138"/>
    </row>
    <row r="115" spans="1:66" ht="6" customHeight="1" x14ac:dyDescent="0.2">
      <c r="A115" s="41"/>
      <c r="B115" s="32"/>
      <c r="C115" s="33"/>
      <c r="D115" s="34"/>
      <c r="E115" s="35"/>
      <c r="F115" s="49"/>
      <c r="G115" s="36"/>
      <c r="H115" s="36"/>
      <c r="I115" s="36"/>
      <c r="J115" s="36"/>
      <c r="K115" s="36"/>
      <c r="L115" s="36"/>
      <c r="M115" s="36"/>
      <c r="N115" s="36"/>
      <c r="O115" s="36"/>
      <c r="P115" s="36"/>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45"/>
      <c r="AT115" s="36"/>
      <c r="AU115" s="36"/>
      <c r="AV115" s="36"/>
      <c r="AW115" s="36"/>
      <c r="AX115" s="36"/>
      <c r="AY115" s="36"/>
      <c r="AZ115" s="36"/>
      <c r="BA115" s="36"/>
      <c r="BB115" s="36"/>
      <c r="BC115" s="36"/>
      <c r="BD115" s="36"/>
      <c r="BE115" s="36"/>
      <c r="BF115" s="36"/>
      <c r="BG115" s="36"/>
      <c r="BH115" s="36"/>
      <c r="BI115" s="36"/>
      <c r="BJ115" s="36"/>
      <c r="BK115" s="382"/>
      <c r="BL115" s="373"/>
      <c r="BM115" s="227"/>
      <c r="BN115" s="227"/>
    </row>
    <row r="116" spans="1:66" ht="11.25" customHeight="1" x14ac:dyDescent="0.2">
      <c r="A116" s="142"/>
      <c r="B116" s="37"/>
      <c r="C116" s="266">
        <v>217</v>
      </c>
      <c r="D116" s="39"/>
      <c r="E116" s="40"/>
      <c r="F116" s="462" t="s">
        <v>201</v>
      </c>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c r="AL116" s="462"/>
      <c r="AM116" s="462"/>
      <c r="AN116" s="462"/>
      <c r="AO116" s="462"/>
      <c r="AP116" s="462"/>
      <c r="AQ116" s="462"/>
      <c r="AR116" s="462"/>
      <c r="AS116" s="47"/>
      <c r="AT116" s="383"/>
      <c r="AU116" s="58" t="s">
        <v>4</v>
      </c>
      <c r="AV116" s="58"/>
      <c r="AW116" s="58"/>
      <c r="AX116" s="58"/>
      <c r="AY116" s="56"/>
      <c r="AZ116" s="56"/>
      <c r="BA116" s="56"/>
      <c r="BB116" s="56"/>
      <c r="BC116" s="56"/>
      <c r="BD116" s="56"/>
      <c r="BE116" s="56"/>
      <c r="BF116" s="56"/>
      <c r="BG116" s="56"/>
      <c r="BH116" s="56"/>
      <c r="BI116" s="56"/>
      <c r="BJ116" s="319"/>
      <c r="BK116" s="384"/>
      <c r="BL116" s="375"/>
      <c r="BM116" s="138"/>
      <c r="BN116" s="138"/>
    </row>
    <row r="117" spans="1:66" ht="11.25" customHeight="1" x14ac:dyDescent="0.2">
      <c r="A117" s="142"/>
      <c r="B117" s="37"/>
      <c r="C117" s="259"/>
      <c r="D117" s="39"/>
      <c r="E117" s="40"/>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7"/>
      <c r="AT117" s="383"/>
      <c r="AU117" s="384"/>
      <c r="AV117" s="384"/>
      <c r="AW117" s="384"/>
      <c r="AX117" s="384"/>
      <c r="AY117" s="384"/>
      <c r="AZ117" s="384"/>
      <c r="BA117" s="384"/>
      <c r="BB117" s="384"/>
      <c r="BC117" s="384"/>
      <c r="BD117" s="384"/>
      <c r="BE117" s="384"/>
      <c r="BF117" s="384"/>
      <c r="BG117" s="384"/>
      <c r="BH117" s="384"/>
      <c r="BI117" s="384"/>
      <c r="BJ117" s="384"/>
      <c r="BK117" s="384"/>
      <c r="BL117" s="375"/>
      <c r="BM117" s="138"/>
      <c r="BN117" s="138"/>
    </row>
    <row r="118" spans="1:66" ht="11.25" customHeight="1" x14ac:dyDescent="0.2">
      <c r="A118" s="142"/>
      <c r="B118" s="37"/>
      <c r="C118" s="259"/>
      <c r="D118" s="39"/>
      <c r="E118" s="40"/>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7"/>
      <c r="AT118" s="454" t="s">
        <v>200</v>
      </c>
      <c r="AU118" s="455"/>
      <c r="AV118" s="455"/>
      <c r="AW118" s="455"/>
      <c r="AX118" s="455"/>
      <c r="AY118" s="455"/>
      <c r="AZ118" s="455"/>
      <c r="BA118" s="455"/>
      <c r="BB118" s="455"/>
      <c r="BC118" s="455"/>
      <c r="BD118" s="455"/>
      <c r="BE118" s="455"/>
      <c r="BF118" s="455"/>
      <c r="BG118" s="455"/>
      <c r="BH118" s="455"/>
      <c r="BI118" s="455"/>
      <c r="BJ118" s="455"/>
      <c r="BK118" s="456"/>
      <c r="BL118" s="375"/>
      <c r="BM118" s="138"/>
      <c r="BN118" s="138"/>
    </row>
    <row r="119" spans="1:66" ht="11.25" customHeight="1" x14ac:dyDescent="0.2">
      <c r="A119" s="142"/>
      <c r="B119" s="37"/>
      <c r="C119" s="259"/>
      <c r="D119" s="39"/>
      <c r="E119" s="40"/>
      <c r="F119" s="462"/>
      <c r="G119" s="462"/>
      <c r="H119" s="462"/>
      <c r="I119" s="462"/>
      <c r="J119" s="462"/>
      <c r="K119" s="462"/>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c r="AP119" s="462"/>
      <c r="AQ119" s="462"/>
      <c r="AR119" s="462"/>
      <c r="AS119" s="47"/>
      <c r="AT119" s="454"/>
      <c r="AU119" s="455"/>
      <c r="AV119" s="455"/>
      <c r="AW119" s="455"/>
      <c r="AX119" s="455"/>
      <c r="AY119" s="455"/>
      <c r="AZ119" s="455"/>
      <c r="BA119" s="455"/>
      <c r="BB119" s="455"/>
      <c r="BC119" s="455"/>
      <c r="BD119" s="455"/>
      <c r="BE119" s="455"/>
      <c r="BF119" s="455"/>
      <c r="BG119" s="455"/>
      <c r="BH119" s="455"/>
      <c r="BI119" s="455"/>
      <c r="BJ119" s="455"/>
      <c r="BK119" s="456"/>
      <c r="BL119" s="375"/>
      <c r="BM119" s="138"/>
      <c r="BN119" s="138"/>
    </row>
    <row r="120" spans="1:66" ht="11.25" customHeight="1" x14ac:dyDescent="0.2">
      <c r="A120" s="142"/>
      <c r="B120" s="37"/>
      <c r="C120" s="259"/>
      <c r="D120" s="39"/>
      <c r="E120" s="40"/>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47"/>
      <c r="AT120" s="384"/>
      <c r="AU120" s="385"/>
      <c r="AV120" s="385"/>
      <c r="AW120" s="385"/>
      <c r="AX120" s="385"/>
      <c r="AY120" s="385"/>
      <c r="AZ120" s="385"/>
      <c r="BA120" s="352"/>
      <c r="BB120" s="353"/>
      <c r="BC120" s="354"/>
      <c r="BD120" s="353"/>
      <c r="BE120" s="385"/>
      <c r="BF120" s="385"/>
      <c r="BG120" s="385"/>
      <c r="BH120" s="385"/>
      <c r="BI120" s="385"/>
      <c r="BJ120" s="385"/>
      <c r="BK120" s="385"/>
      <c r="BL120" s="375"/>
      <c r="BM120" s="138"/>
      <c r="BN120" s="138"/>
    </row>
    <row r="121" spans="1:66" ht="11.25" customHeight="1" x14ac:dyDescent="0.2">
      <c r="A121" s="142"/>
      <c r="B121" s="37"/>
      <c r="C121" s="259"/>
      <c r="D121" s="39"/>
      <c r="E121" s="40"/>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47"/>
      <c r="AT121" s="384"/>
      <c r="AU121" s="384"/>
      <c r="AV121" s="384"/>
      <c r="AW121" s="384"/>
      <c r="AX121" s="384"/>
      <c r="AY121" s="384"/>
      <c r="AZ121" s="384"/>
      <c r="BA121" s="355"/>
      <c r="BB121" s="356"/>
      <c r="BC121" s="357"/>
      <c r="BD121" s="356"/>
      <c r="BE121" s="384"/>
      <c r="BF121" s="384"/>
      <c r="BG121" s="384"/>
      <c r="BH121" s="384"/>
      <c r="BI121" s="384"/>
      <c r="BJ121" s="384"/>
      <c r="BK121" s="384"/>
      <c r="BL121" s="375"/>
      <c r="BM121" s="138"/>
      <c r="BN121" s="138"/>
    </row>
    <row r="122" spans="1:66" ht="6" customHeight="1" thickBot="1" x14ac:dyDescent="0.25">
      <c r="A122" s="142"/>
      <c r="B122" s="37"/>
      <c r="C122" s="259"/>
      <c r="D122" s="39"/>
      <c r="E122" s="40"/>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4"/>
      <c r="AJ122" s="138"/>
      <c r="AK122" s="138"/>
      <c r="AL122" s="138"/>
      <c r="AM122" s="138"/>
      <c r="AN122" s="138"/>
      <c r="AO122" s="138"/>
      <c r="AP122" s="138"/>
      <c r="AQ122" s="138"/>
      <c r="AR122" s="138"/>
      <c r="AS122" s="48"/>
      <c r="AT122" s="384"/>
      <c r="AU122" s="384"/>
      <c r="AV122" s="384"/>
      <c r="AW122" s="384"/>
      <c r="AX122" s="384"/>
      <c r="AY122" s="384"/>
      <c r="AZ122" s="384"/>
      <c r="BA122" s="384"/>
      <c r="BB122" s="384"/>
      <c r="BC122" s="384"/>
      <c r="BD122" s="384"/>
      <c r="BE122" s="384"/>
      <c r="BF122" s="384"/>
      <c r="BG122" s="384"/>
      <c r="BH122" s="384"/>
      <c r="BI122" s="384"/>
      <c r="BJ122" s="386"/>
      <c r="BK122" s="386"/>
      <c r="BL122" s="374"/>
      <c r="BM122" s="229"/>
      <c r="BN122" s="229"/>
    </row>
    <row r="123" spans="1:66" ht="12.65" customHeight="1" thickBot="1" x14ac:dyDescent="0.25">
      <c r="A123" s="459" t="s">
        <v>204</v>
      </c>
      <c r="B123" s="457" t="s">
        <v>81</v>
      </c>
      <c r="C123" s="457"/>
      <c r="D123" s="457"/>
      <c r="E123" s="457"/>
      <c r="F123" s="457"/>
      <c r="G123" s="457"/>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457"/>
      <c r="AO123" s="457"/>
      <c r="AP123" s="457"/>
      <c r="AQ123" s="457"/>
      <c r="AR123" s="457"/>
      <c r="AS123" s="457"/>
      <c r="AT123" s="457"/>
      <c r="AU123" s="457"/>
      <c r="AV123" s="457"/>
      <c r="AW123" s="457"/>
      <c r="AX123" s="457"/>
      <c r="AY123" s="457"/>
      <c r="AZ123" s="457"/>
      <c r="BA123" s="457"/>
      <c r="BB123" s="457"/>
      <c r="BC123" s="457"/>
      <c r="BD123" s="457"/>
      <c r="BE123" s="457"/>
      <c r="BF123" s="457"/>
      <c r="BG123" s="457"/>
      <c r="BH123" s="457"/>
      <c r="BI123" s="457"/>
      <c r="BJ123" s="457"/>
      <c r="BK123" s="457"/>
      <c r="BL123" s="375"/>
      <c r="BM123" s="138"/>
      <c r="BN123" s="138"/>
    </row>
    <row r="124" spans="1:66" ht="6" customHeight="1" x14ac:dyDescent="0.2">
      <c r="A124" s="460"/>
      <c r="B124" s="32"/>
      <c r="C124" s="33"/>
      <c r="D124" s="34"/>
      <c r="E124" s="35"/>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375"/>
      <c r="BM124" s="138"/>
      <c r="BN124" s="138"/>
    </row>
    <row r="125" spans="1:66" ht="11.25" customHeight="1" x14ac:dyDescent="0.2">
      <c r="A125" s="460"/>
      <c r="B125" s="37"/>
      <c r="C125" s="266">
        <v>218</v>
      </c>
      <c r="D125" s="39"/>
      <c r="E125" s="40"/>
      <c r="F125" s="432" t="str">
        <f ca="1">VLOOKUP(INDIRECT(ADDRESS(ROW(),COLUMN()-3)),Language_Translations,MATCH(Language_Selected,Language_Options,0),FALSE)</f>
        <v>DEMANDEZ LE CONSENTEMENT DU PARENT/ADULTE RESPONSABLE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DE LA MINEURE} tout de suite. Les résultats sont strictement confidentiels et ne seront transmis à personne en dehors de l'équipe de l'enquête.
Avez-vous des questions à me poser? 
Vous pouvez dire oui ou non. C'est votre décision. 
Autorisez-vous (NOM DE LA MINEURE) à participer au test d'anémie?</v>
      </c>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2"/>
      <c r="AM125" s="432"/>
      <c r="AN125" s="432"/>
      <c r="AO125" s="432"/>
      <c r="AP125" s="432"/>
      <c r="AQ125" s="432"/>
      <c r="AR125" s="432"/>
      <c r="AS125" s="432"/>
      <c r="AT125" s="432"/>
      <c r="AU125" s="432"/>
      <c r="AV125" s="432"/>
      <c r="AW125" s="432"/>
      <c r="AX125" s="432"/>
      <c r="AY125" s="432"/>
      <c r="AZ125" s="432"/>
      <c r="BA125" s="432"/>
      <c r="BB125" s="432"/>
      <c r="BC125" s="432"/>
      <c r="BD125" s="432"/>
      <c r="BE125" s="432"/>
      <c r="BF125" s="432"/>
      <c r="BG125" s="432"/>
      <c r="BH125" s="432"/>
      <c r="BI125" s="432"/>
      <c r="BJ125" s="432"/>
      <c r="BK125" s="432"/>
      <c r="BL125" s="375"/>
      <c r="BM125" s="138"/>
      <c r="BN125" s="138"/>
    </row>
    <row r="126" spans="1:66" ht="11.25" customHeight="1" x14ac:dyDescent="0.2">
      <c r="A126" s="460"/>
      <c r="B126" s="37"/>
      <c r="C126" s="259"/>
      <c r="D126" s="39"/>
      <c r="E126" s="40"/>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2"/>
      <c r="BK126" s="432"/>
      <c r="BL126" s="375"/>
      <c r="BM126" s="138"/>
      <c r="BN126" s="138"/>
    </row>
    <row r="127" spans="1:66" ht="11.25" customHeight="1" x14ac:dyDescent="0.2">
      <c r="A127" s="460"/>
      <c r="B127" s="37"/>
      <c r="C127" s="259"/>
      <c r="D127" s="39"/>
      <c r="E127" s="40"/>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32"/>
      <c r="BK127" s="432"/>
      <c r="BL127" s="375"/>
      <c r="BM127" s="138"/>
      <c r="BN127" s="138"/>
    </row>
    <row r="128" spans="1:66" ht="11.25" customHeight="1" x14ac:dyDescent="0.2">
      <c r="A128" s="460"/>
      <c r="B128" s="37"/>
      <c r="C128" s="259"/>
      <c r="D128" s="39"/>
      <c r="E128" s="40"/>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2"/>
      <c r="AY128" s="432"/>
      <c r="AZ128" s="432"/>
      <c r="BA128" s="432"/>
      <c r="BB128" s="432"/>
      <c r="BC128" s="432"/>
      <c r="BD128" s="432"/>
      <c r="BE128" s="432"/>
      <c r="BF128" s="432"/>
      <c r="BG128" s="432"/>
      <c r="BH128" s="432"/>
      <c r="BI128" s="432"/>
      <c r="BJ128" s="432"/>
      <c r="BK128" s="432"/>
      <c r="BL128" s="375"/>
      <c r="BM128" s="138"/>
      <c r="BN128" s="138"/>
    </row>
    <row r="129" spans="1:86" ht="11.25" customHeight="1" x14ac:dyDescent="0.2">
      <c r="A129" s="460"/>
      <c r="B129" s="37"/>
      <c r="C129" s="259"/>
      <c r="D129" s="39"/>
      <c r="E129" s="40"/>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2"/>
      <c r="AY129" s="432"/>
      <c r="AZ129" s="432"/>
      <c r="BA129" s="432"/>
      <c r="BB129" s="432"/>
      <c r="BC129" s="432"/>
      <c r="BD129" s="432"/>
      <c r="BE129" s="432"/>
      <c r="BF129" s="432"/>
      <c r="BG129" s="432"/>
      <c r="BH129" s="432"/>
      <c r="BI129" s="432"/>
      <c r="BJ129" s="432"/>
      <c r="BK129" s="432"/>
      <c r="BL129" s="375"/>
      <c r="BM129" s="138"/>
      <c r="BN129" s="138"/>
    </row>
    <row r="130" spans="1:86" ht="11.25" customHeight="1" x14ac:dyDescent="0.2">
      <c r="A130" s="460"/>
      <c r="B130" s="37"/>
      <c r="C130" s="259"/>
      <c r="D130" s="39"/>
      <c r="E130" s="40"/>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2"/>
      <c r="AY130" s="432"/>
      <c r="AZ130" s="432"/>
      <c r="BA130" s="432"/>
      <c r="BB130" s="432"/>
      <c r="BC130" s="432"/>
      <c r="BD130" s="432"/>
      <c r="BE130" s="432"/>
      <c r="BF130" s="432"/>
      <c r="BG130" s="432"/>
      <c r="BH130" s="432"/>
      <c r="BI130" s="432"/>
      <c r="BJ130" s="432"/>
      <c r="BK130" s="432"/>
      <c r="BL130" s="375"/>
      <c r="BM130" s="138"/>
      <c r="BN130" s="138"/>
    </row>
    <row r="131" spans="1:86" ht="11.25" customHeight="1" x14ac:dyDescent="0.2">
      <c r="A131" s="460"/>
      <c r="B131" s="37"/>
      <c r="C131" s="259"/>
      <c r="D131" s="39"/>
      <c r="E131" s="40"/>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c r="BB131" s="432"/>
      <c r="BC131" s="432"/>
      <c r="BD131" s="432"/>
      <c r="BE131" s="432"/>
      <c r="BF131" s="432"/>
      <c r="BG131" s="432"/>
      <c r="BH131" s="432"/>
      <c r="BI131" s="432"/>
      <c r="BJ131" s="432"/>
      <c r="BK131" s="432"/>
      <c r="BL131" s="375"/>
      <c r="BM131" s="138"/>
      <c r="BN131" s="138"/>
    </row>
    <row r="132" spans="1:86" ht="11.25" customHeight="1" x14ac:dyDescent="0.2">
      <c r="A132" s="460"/>
      <c r="B132" s="37"/>
      <c r="C132" s="259"/>
      <c r="D132" s="39"/>
      <c r="E132" s="40"/>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c r="BB132" s="432"/>
      <c r="BC132" s="432"/>
      <c r="BD132" s="432"/>
      <c r="BE132" s="432"/>
      <c r="BF132" s="432"/>
      <c r="BG132" s="432"/>
      <c r="BH132" s="432"/>
      <c r="BI132" s="432"/>
      <c r="BJ132" s="432"/>
      <c r="BK132" s="432"/>
      <c r="BL132" s="375"/>
      <c r="BM132" s="138"/>
      <c r="BN132" s="138"/>
    </row>
    <row r="133" spans="1:86" ht="11.25" customHeight="1" x14ac:dyDescent="0.2">
      <c r="A133" s="460"/>
      <c r="B133" s="37"/>
      <c r="C133" s="259"/>
      <c r="D133" s="39"/>
      <c r="E133" s="40"/>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2"/>
      <c r="AY133" s="432"/>
      <c r="AZ133" s="432"/>
      <c r="BA133" s="432"/>
      <c r="BB133" s="432"/>
      <c r="BC133" s="432"/>
      <c r="BD133" s="432"/>
      <c r="BE133" s="432"/>
      <c r="BF133" s="432"/>
      <c r="BG133" s="432"/>
      <c r="BH133" s="432"/>
      <c r="BI133" s="432"/>
      <c r="BJ133" s="432"/>
      <c r="BK133" s="432"/>
      <c r="BL133" s="375"/>
      <c r="BM133" s="138"/>
      <c r="BN133" s="138"/>
    </row>
    <row r="134" spans="1:86" ht="11.25" customHeight="1" x14ac:dyDescent="0.2">
      <c r="A134" s="460"/>
      <c r="B134" s="37"/>
      <c r="C134" s="259"/>
      <c r="D134" s="39"/>
      <c r="E134" s="40"/>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c r="BB134" s="432"/>
      <c r="BC134" s="432"/>
      <c r="BD134" s="432"/>
      <c r="BE134" s="432"/>
      <c r="BF134" s="432"/>
      <c r="BG134" s="432"/>
      <c r="BH134" s="432"/>
      <c r="BI134" s="432"/>
      <c r="BJ134" s="432"/>
      <c r="BK134" s="432"/>
      <c r="BL134" s="375"/>
      <c r="BM134" s="138"/>
      <c r="BN134" s="138"/>
    </row>
    <row r="135" spans="1:86" ht="11.25" customHeight="1" x14ac:dyDescent="0.2">
      <c r="A135" s="460"/>
      <c r="B135" s="37"/>
      <c r="C135" s="259"/>
      <c r="D135" s="39"/>
      <c r="E135" s="40"/>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2"/>
      <c r="AL135" s="432"/>
      <c r="AM135" s="432"/>
      <c r="AN135" s="432"/>
      <c r="AO135" s="432"/>
      <c r="AP135" s="432"/>
      <c r="AQ135" s="432"/>
      <c r="AR135" s="432"/>
      <c r="AS135" s="432"/>
      <c r="AT135" s="432"/>
      <c r="AU135" s="432"/>
      <c r="AV135" s="432"/>
      <c r="AW135" s="432"/>
      <c r="AX135" s="432"/>
      <c r="AY135" s="432"/>
      <c r="AZ135" s="432"/>
      <c r="BA135" s="432"/>
      <c r="BB135" s="432"/>
      <c r="BC135" s="432"/>
      <c r="BD135" s="432"/>
      <c r="BE135" s="432"/>
      <c r="BF135" s="432"/>
      <c r="BG135" s="432"/>
      <c r="BH135" s="432"/>
      <c r="BI135" s="432"/>
      <c r="BJ135" s="432"/>
      <c r="BK135" s="432"/>
      <c r="BL135" s="375"/>
      <c r="BM135" s="138"/>
      <c r="BN135" s="138"/>
    </row>
    <row r="136" spans="1:86" ht="11.25" customHeight="1" x14ac:dyDescent="0.2">
      <c r="A136" s="460"/>
      <c r="B136" s="37"/>
      <c r="C136" s="259"/>
      <c r="D136" s="39"/>
      <c r="E136" s="40"/>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2"/>
      <c r="AY136" s="432"/>
      <c r="AZ136" s="432"/>
      <c r="BA136" s="432"/>
      <c r="BB136" s="432"/>
      <c r="BC136" s="432"/>
      <c r="BD136" s="432"/>
      <c r="BE136" s="432"/>
      <c r="BF136" s="432"/>
      <c r="BG136" s="432"/>
      <c r="BH136" s="432"/>
      <c r="BI136" s="432"/>
      <c r="BJ136" s="432"/>
      <c r="BK136" s="432"/>
      <c r="BL136" s="375"/>
      <c r="BM136" s="138"/>
      <c r="BN136" s="138"/>
    </row>
    <row r="137" spans="1:86" ht="11.25" customHeight="1" x14ac:dyDescent="0.2">
      <c r="A137" s="460"/>
      <c r="B137" s="37"/>
      <c r="C137" s="259"/>
      <c r="D137" s="39"/>
      <c r="E137" s="40"/>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2"/>
      <c r="AL137" s="432"/>
      <c r="AM137" s="432"/>
      <c r="AN137" s="432"/>
      <c r="AO137" s="432"/>
      <c r="AP137" s="432"/>
      <c r="AQ137" s="432"/>
      <c r="AR137" s="432"/>
      <c r="AS137" s="432"/>
      <c r="AT137" s="432"/>
      <c r="AU137" s="432"/>
      <c r="AV137" s="432"/>
      <c r="AW137" s="432"/>
      <c r="AX137" s="432"/>
      <c r="AY137" s="432"/>
      <c r="AZ137" s="432"/>
      <c r="BA137" s="432"/>
      <c r="BB137" s="432"/>
      <c r="BC137" s="432"/>
      <c r="BD137" s="432"/>
      <c r="BE137" s="432"/>
      <c r="BF137" s="432"/>
      <c r="BG137" s="432"/>
      <c r="BH137" s="432"/>
      <c r="BI137" s="432"/>
      <c r="BJ137" s="432"/>
      <c r="BK137" s="432"/>
      <c r="BL137" s="375"/>
      <c r="BM137" s="138"/>
      <c r="BN137" s="138"/>
    </row>
    <row r="138" spans="1:86" ht="6" customHeight="1" thickBot="1" x14ac:dyDescent="0.25">
      <c r="A138" s="460"/>
      <c r="B138" s="42"/>
      <c r="C138" s="30"/>
      <c r="D138" s="43"/>
      <c r="E138" s="44"/>
      <c r="F138" s="29"/>
      <c r="G138" s="29"/>
      <c r="H138" s="29"/>
      <c r="I138" s="29"/>
      <c r="J138" s="29"/>
      <c r="K138" s="29"/>
      <c r="L138" s="29"/>
      <c r="M138" s="29"/>
      <c r="N138" s="29"/>
      <c r="O138" s="29"/>
      <c r="P138" s="29"/>
      <c r="Q138" s="29"/>
      <c r="R138" s="95"/>
      <c r="S138" s="29"/>
      <c r="T138" s="29"/>
      <c r="U138" s="29"/>
      <c r="V138" s="29"/>
      <c r="W138" s="29"/>
      <c r="X138" s="29"/>
      <c r="Y138" s="29"/>
      <c r="Z138" s="29"/>
      <c r="AA138" s="29"/>
      <c r="AB138" s="29"/>
      <c r="AC138" s="29"/>
      <c r="AD138" s="29"/>
      <c r="AE138" s="29"/>
      <c r="AF138" s="29"/>
      <c r="AG138" s="29"/>
      <c r="AH138" s="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374"/>
      <c r="BM138" s="229"/>
      <c r="BN138" s="229"/>
    </row>
    <row r="139" spans="1:86" s="28" customFormat="1" ht="6" customHeight="1" x14ac:dyDescent="0.2">
      <c r="A139" s="460"/>
      <c r="B139" s="235"/>
      <c r="C139" s="266"/>
      <c r="D139" s="45"/>
      <c r="E139" s="36"/>
      <c r="F139" s="241"/>
      <c r="G139" s="241"/>
      <c r="H139" s="241"/>
      <c r="I139" s="241"/>
      <c r="J139" s="241"/>
      <c r="K139" s="241"/>
      <c r="L139" s="241"/>
      <c r="M139" s="241"/>
      <c r="N139" s="241"/>
      <c r="O139" s="241"/>
      <c r="P139" s="241"/>
      <c r="Q139" s="241"/>
      <c r="R139" s="241"/>
      <c r="S139" s="241"/>
      <c r="T139" s="241"/>
      <c r="U139" s="241"/>
      <c r="V139" s="241"/>
      <c r="W139" s="241"/>
      <c r="X139" s="241"/>
      <c r="Y139" s="241"/>
      <c r="Z139" s="57"/>
      <c r="AA139" s="57"/>
      <c r="AB139" s="57"/>
      <c r="AC139" s="57"/>
      <c r="AD139" s="57"/>
      <c r="AE139" s="57"/>
      <c r="AF139" s="57"/>
      <c r="AG139" s="57"/>
      <c r="AH139" s="57"/>
      <c r="AI139" s="57"/>
      <c r="AJ139" s="57"/>
      <c r="AK139" s="57"/>
      <c r="AL139" s="57"/>
      <c r="AM139" s="57"/>
      <c r="AN139" s="57"/>
      <c r="AO139" s="57"/>
      <c r="AP139" s="57"/>
      <c r="AQ139" s="57"/>
      <c r="AR139" s="57"/>
      <c r="AT139" s="40"/>
      <c r="AU139" s="241"/>
      <c r="AV139" s="241"/>
      <c r="AW139" s="241"/>
      <c r="AX139" s="241"/>
      <c r="AY139" s="241"/>
      <c r="AZ139" s="241"/>
      <c r="BA139" s="241"/>
      <c r="BB139" s="241"/>
      <c r="BC139" s="241"/>
      <c r="BD139" s="241"/>
      <c r="BE139" s="241"/>
      <c r="BF139" s="241"/>
      <c r="BG139" s="241"/>
      <c r="BH139" s="241"/>
      <c r="BI139" s="241"/>
      <c r="BJ139" s="241"/>
      <c r="BK139" s="241"/>
      <c r="BL139" s="339"/>
      <c r="BO139"/>
    </row>
    <row r="140" spans="1:86" s="28" customFormat="1" ht="11.25" customHeight="1" x14ac:dyDescent="0.2">
      <c r="A140" s="460"/>
      <c r="B140" s="236">
        <v>112</v>
      </c>
      <c r="C140" s="266">
        <v>219</v>
      </c>
      <c r="D140" s="47"/>
      <c r="E140" s="432" t="s">
        <v>28</v>
      </c>
      <c r="F140" s="432"/>
      <c r="G140" s="432"/>
      <c r="H140" s="432"/>
      <c r="I140" s="432"/>
      <c r="J140" s="432"/>
      <c r="K140" s="432"/>
      <c r="L140" s="432"/>
      <c r="M140" s="432"/>
      <c r="N140" s="432"/>
      <c r="O140" s="432"/>
      <c r="P140" s="432"/>
      <c r="Q140" s="432"/>
      <c r="R140" s="432"/>
      <c r="S140" s="432"/>
      <c r="T140" s="432"/>
      <c r="U140" s="432"/>
      <c r="V140" s="432"/>
      <c r="W140" s="432"/>
      <c r="X140" s="432"/>
      <c r="Y140" s="432"/>
      <c r="Z140" s="432"/>
      <c r="AA140" s="432"/>
      <c r="AB140" s="432"/>
      <c r="AC140" s="432"/>
      <c r="AD140" s="432"/>
      <c r="AE140" s="432"/>
      <c r="AF140" s="432"/>
      <c r="AG140" s="432"/>
      <c r="AH140" s="432"/>
      <c r="AI140" s="432"/>
      <c r="AJ140" s="432"/>
      <c r="AK140" s="432"/>
      <c r="AL140" s="432"/>
      <c r="AM140" s="432"/>
      <c r="AN140" s="432"/>
      <c r="AO140" s="432"/>
      <c r="AP140" s="432"/>
      <c r="AQ140" s="432"/>
      <c r="AR140" s="432"/>
      <c r="AT140" s="40"/>
      <c r="AU140" s="88" t="s">
        <v>29</v>
      </c>
      <c r="AV140" s="88"/>
      <c r="AX140" s="88"/>
      <c r="AY140" s="88"/>
      <c r="AZ140" s="60" t="s">
        <v>3</v>
      </c>
      <c r="BA140" s="93"/>
      <c r="BB140" s="60"/>
      <c r="BC140" s="94"/>
      <c r="BD140" s="94"/>
      <c r="BE140" s="60"/>
      <c r="BF140" s="60"/>
      <c r="BG140" s="60"/>
      <c r="BH140" s="219"/>
      <c r="BI140" s="60"/>
      <c r="BJ140" s="88">
        <v>1</v>
      </c>
      <c r="BK140" s="241"/>
      <c r="BL140" s="339"/>
      <c r="BO140"/>
    </row>
    <row r="141" spans="1:86" s="28" customFormat="1" ht="11.25" customHeight="1" x14ac:dyDescent="0.2">
      <c r="A141" s="460"/>
      <c r="B141" s="237"/>
      <c r="C141" s="259"/>
      <c r="D141" s="47"/>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2"/>
      <c r="AE141" s="432"/>
      <c r="AF141" s="432"/>
      <c r="AG141" s="432"/>
      <c r="AH141" s="432"/>
      <c r="AI141" s="432"/>
      <c r="AJ141" s="432"/>
      <c r="AK141" s="432"/>
      <c r="AL141" s="432"/>
      <c r="AM141" s="432"/>
      <c r="AN141" s="432"/>
      <c r="AO141" s="432"/>
      <c r="AP141" s="432"/>
      <c r="AQ141" s="432"/>
      <c r="AR141" s="432"/>
      <c r="AT141" s="40"/>
      <c r="AU141" s="88" t="s">
        <v>130</v>
      </c>
      <c r="AV141" s="218"/>
      <c r="AX141" s="218"/>
      <c r="AY141" s="218"/>
      <c r="AZ141" s="218"/>
      <c r="BA141" s="218"/>
      <c r="BB141" s="60"/>
      <c r="BC141" s="94"/>
      <c r="BD141" s="94"/>
      <c r="BE141" s="60"/>
      <c r="BF141" s="60"/>
      <c r="BG141" s="60"/>
      <c r="BH141" s="219"/>
      <c r="BI141" s="60"/>
      <c r="BK141" s="241"/>
      <c r="BL141" s="339"/>
      <c r="BO141"/>
    </row>
    <row r="142" spans="1:86" s="28" customFormat="1" ht="11.25" customHeight="1" x14ac:dyDescent="0.2">
      <c r="A142" s="460"/>
      <c r="B142" s="237"/>
      <c r="C142" s="259"/>
      <c r="D142" s="47"/>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c r="AA142" s="432"/>
      <c r="AB142" s="432"/>
      <c r="AC142" s="432"/>
      <c r="AD142" s="432"/>
      <c r="AE142" s="432"/>
      <c r="AF142" s="432"/>
      <c r="AG142" s="432"/>
      <c r="AH142" s="432"/>
      <c r="AI142" s="432"/>
      <c r="AJ142" s="432"/>
      <c r="AK142" s="432"/>
      <c r="AL142" s="432"/>
      <c r="AM142" s="432"/>
      <c r="AN142" s="432"/>
      <c r="AO142" s="432"/>
      <c r="AP142" s="432"/>
      <c r="AQ142" s="432"/>
      <c r="AR142" s="432"/>
      <c r="AT142" s="40"/>
      <c r="AU142" s="88"/>
      <c r="AV142" s="218" t="s">
        <v>131</v>
      </c>
      <c r="AX142" s="218"/>
      <c r="AY142" s="218"/>
      <c r="AZ142" s="218"/>
      <c r="BA142" s="239"/>
      <c r="BB142" s="60"/>
      <c r="BC142" s="94"/>
      <c r="BD142" s="94"/>
      <c r="BE142" s="60"/>
      <c r="BF142" s="60"/>
      <c r="BG142" s="60"/>
      <c r="BH142" s="219"/>
      <c r="BI142" s="60" t="s">
        <v>3</v>
      </c>
      <c r="BJ142" s="88">
        <v>2</v>
      </c>
      <c r="BK142" s="241"/>
      <c r="BL142" s="339"/>
      <c r="BO142"/>
    </row>
    <row r="143" spans="1:86" s="28" customFormat="1" ht="11.25" customHeight="1" x14ac:dyDescent="0.2">
      <c r="A143" s="460"/>
      <c r="B143" s="237"/>
      <c r="C143" s="259"/>
      <c r="D143" s="47"/>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c r="AA143" s="432"/>
      <c r="AB143" s="432"/>
      <c r="AC143" s="432"/>
      <c r="AD143" s="432"/>
      <c r="AE143" s="432"/>
      <c r="AF143" s="432"/>
      <c r="AG143" s="432"/>
      <c r="AH143" s="432"/>
      <c r="AI143" s="432"/>
      <c r="AJ143" s="432"/>
      <c r="AK143" s="432"/>
      <c r="AL143" s="432"/>
      <c r="AM143" s="432"/>
      <c r="AN143" s="432"/>
      <c r="AO143" s="432"/>
      <c r="AP143" s="432"/>
      <c r="AQ143" s="432"/>
      <c r="AR143" s="432"/>
      <c r="AT143" s="40"/>
      <c r="AU143" s="88" t="s">
        <v>128</v>
      </c>
      <c r="AV143" s="217"/>
      <c r="AX143" s="217"/>
      <c r="AY143" s="217"/>
      <c r="AZ143" s="217"/>
      <c r="BA143" s="217"/>
      <c r="BB143" s="217"/>
      <c r="BC143" s="217"/>
      <c r="BD143" s="217"/>
      <c r="BE143" s="217"/>
      <c r="BF143" s="88"/>
      <c r="BG143" s="60" t="s">
        <v>3</v>
      </c>
      <c r="BH143" s="60"/>
      <c r="BI143" s="60"/>
      <c r="BJ143" s="88">
        <v>3</v>
      </c>
      <c r="BK143" s="241"/>
      <c r="BL143" s="339"/>
      <c r="BN143" s="265"/>
      <c r="BO143"/>
    </row>
    <row r="144" spans="1:86" s="28" customFormat="1" ht="6" customHeight="1" thickBot="1" x14ac:dyDescent="0.25">
      <c r="A144" s="460"/>
      <c r="B144" s="238"/>
      <c r="C144" s="30"/>
      <c r="D144" s="48"/>
      <c r="E144" s="29"/>
      <c r="F144" s="29"/>
      <c r="G144" s="29"/>
      <c r="H144" s="29"/>
      <c r="I144" s="29"/>
      <c r="J144" s="29"/>
      <c r="K144" s="29"/>
      <c r="L144" s="29"/>
      <c r="M144" s="29"/>
      <c r="N144" s="29"/>
      <c r="O144" s="29"/>
      <c r="P144" s="29"/>
      <c r="Q144" s="29"/>
      <c r="R144" s="29"/>
      <c r="S144" s="29"/>
      <c r="T144" s="29"/>
      <c r="U144" s="29"/>
      <c r="V144" s="29"/>
      <c r="W144" s="29"/>
      <c r="X144" s="29"/>
      <c r="Y144" s="29"/>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44"/>
      <c r="AU144" s="29"/>
      <c r="AV144" s="95"/>
      <c r="AW144" s="95"/>
      <c r="AX144" s="95"/>
      <c r="AY144" s="95"/>
      <c r="AZ144" s="95"/>
      <c r="BA144" s="95"/>
      <c r="BB144" s="95"/>
      <c r="BC144" s="95"/>
      <c r="BD144" s="95"/>
      <c r="BE144" s="95"/>
      <c r="BF144" s="95"/>
      <c r="BG144" s="95"/>
      <c r="BH144" s="95"/>
      <c r="BI144" s="95"/>
      <c r="BJ144" s="95"/>
      <c r="BK144" s="29"/>
      <c r="BL144" s="339"/>
      <c r="BO144"/>
      <c r="BU144"/>
      <c r="BV144"/>
      <c r="BW144"/>
      <c r="BX144"/>
      <c r="BY144"/>
      <c r="BZ144"/>
      <c r="CA144"/>
      <c r="CB144"/>
      <c r="CC144"/>
      <c r="CD144"/>
      <c r="CE144"/>
      <c r="CF144"/>
      <c r="CG144"/>
      <c r="CH144"/>
    </row>
    <row r="145" spans="1:86" s="28" customFormat="1" ht="6" customHeight="1" x14ac:dyDescent="0.2">
      <c r="A145" s="460"/>
      <c r="B145" s="235"/>
      <c r="C145" s="33"/>
      <c r="D145" s="45"/>
      <c r="E145" s="36"/>
      <c r="F145" s="36"/>
      <c r="G145" s="36"/>
      <c r="H145" s="36"/>
      <c r="I145" s="36"/>
      <c r="J145" s="36"/>
      <c r="K145" s="36"/>
      <c r="L145" s="36"/>
      <c r="M145" s="36"/>
      <c r="N145" s="36"/>
      <c r="O145" s="36"/>
      <c r="P145" s="36"/>
      <c r="Q145" s="36"/>
      <c r="R145" s="36"/>
      <c r="S145" s="36"/>
      <c r="T145" s="36"/>
      <c r="U145" s="36"/>
      <c r="V145" s="36"/>
      <c r="W145" s="36"/>
      <c r="X145" s="36"/>
      <c r="Y145" s="36"/>
      <c r="Z145" s="205"/>
      <c r="AA145" s="205"/>
      <c r="AB145" s="57"/>
      <c r="AC145" s="57"/>
      <c r="AD145" s="57"/>
      <c r="AE145" s="57"/>
      <c r="AF145" s="57"/>
      <c r="AG145" s="57"/>
      <c r="AH145" s="57"/>
      <c r="AI145" s="57"/>
      <c r="AJ145" s="57"/>
      <c r="AK145" s="57"/>
      <c r="AL145" s="57"/>
      <c r="AM145" s="57"/>
      <c r="AN145" s="57"/>
      <c r="AO145" s="57"/>
      <c r="AP145" s="57"/>
      <c r="AQ145" s="57"/>
      <c r="AR145" s="57"/>
      <c r="AT145" s="35"/>
      <c r="AU145" s="36"/>
      <c r="AV145" s="36"/>
      <c r="AW145" s="36"/>
      <c r="AX145" s="36"/>
      <c r="AY145" s="36"/>
      <c r="AZ145" s="36"/>
      <c r="BA145" s="36"/>
      <c r="BB145" s="36"/>
      <c r="BC145" s="36"/>
      <c r="BD145" s="36"/>
      <c r="BE145" s="36"/>
      <c r="BF145" s="36"/>
      <c r="BG145" s="36"/>
      <c r="BH145" s="36"/>
      <c r="BI145" s="36"/>
      <c r="BJ145" s="36"/>
      <c r="BK145" s="36"/>
      <c r="BL145" s="346"/>
      <c r="BM145" s="205"/>
      <c r="BN145" s="205"/>
      <c r="BO145"/>
      <c r="BU145"/>
      <c r="BV145"/>
      <c r="BW145"/>
      <c r="BX145"/>
      <c r="BY145"/>
      <c r="BZ145"/>
      <c r="CA145"/>
      <c r="CB145"/>
      <c r="CC145"/>
      <c r="CD145"/>
      <c r="CE145"/>
      <c r="CF145"/>
      <c r="CG145"/>
      <c r="CH145"/>
    </row>
    <row r="146" spans="1:86" s="28" customFormat="1" ht="11.25" customHeight="1" x14ac:dyDescent="0.2">
      <c r="A146" s="460"/>
      <c r="B146" s="236"/>
      <c r="C146" s="266">
        <v>220</v>
      </c>
      <c r="D146" s="47"/>
      <c r="E146" s="432" t="s">
        <v>191</v>
      </c>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32"/>
      <c r="AR146" s="432"/>
      <c r="AT146" s="40"/>
      <c r="AU146" s="56"/>
      <c r="AV146" s="225"/>
      <c r="AW146" s="56"/>
      <c r="AX146" s="241"/>
      <c r="AY146" s="241"/>
      <c r="AZ146" s="241"/>
      <c r="BA146" s="241"/>
      <c r="BB146" s="241"/>
      <c r="BC146" s="241"/>
      <c r="BD146" s="241"/>
      <c r="BE146" s="241"/>
      <c r="BF146" s="241"/>
      <c r="BG146" s="241"/>
      <c r="BH146" s="241"/>
      <c r="BI146" s="241"/>
      <c r="BJ146" s="88"/>
      <c r="BK146" s="241"/>
      <c r="BL146" s="339"/>
      <c r="BM146" s="57"/>
      <c r="BN146" s="57"/>
      <c r="BO146"/>
      <c r="BU146"/>
      <c r="BV146"/>
      <c r="BW146"/>
      <c r="BX146"/>
      <c r="BY146"/>
      <c r="BZ146"/>
      <c r="CA146"/>
      <c r="CB146"/>
      <c r="CC146"/>
      <c r="CD146"/>
      <c r="CE146"/>
      <c r="CF146"/>
      <c r="CG146"/>
      <c r="CH146"/>
    </row>
    <row r="147" spans="1:86" s="28" customFormat="1" ht="11.25" customHeight="1" x14ac:dyDescent="0.2">
      <c r="A147" s="460"/>
      <c r="B147" s="237"/>
      <c r="C147" s="259"/>
      <c r="D147" s="47"/>
      <c r="E147" s="432"/>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T147" s="40"/>
      <c r="AU147" s="433" t="s">
        <v>129</v>
      </c>
      <c r="AV147" s="433"/>
      <c r="AW147" s="433"/>
      <c r="AX147" s="433"/>
      <c r="AY147" s="433"/>
      <c r="AZ147" s="433"/>
      <c r="BA147" s="433"/>
      <c r="BB147" s="433"/>
      <c r="BC147" s="433"/>
      <c r="BD147" s="433"/>
      <c r="BE147" s="433"/>
      <c r="BF147" s="433"/>
      <c r="BG147" s="433"/>
      <c r="BH147" s="433"/>
      <c r="BI147" s="433"/>
      <c r="BJ147" s="433"/>
      <c r="BK147" s="241"/>
      <c r="BL147" s="339"/>
      <c r="BM147" s="57"/>
      <c r="BN147" s="57"/>
      <c r="BO147"/>
      <c r="BU147"/>
      <c r="BV147"/>
      <c r="BW147"/>
      <c r="BX147"/>
      <c r="BY147"/>
      <c r="BZ147"/>
      <c r="CA147"/>
      <c r="CB147"/>
      <c r="CC147"/>
      <c r="CD147"/>
      <c r="CE147"/>
      <c r="CF147"/>
      <c r="CG147"/>
      <c r="CH147"/>
    </row>
    <row r="148" spans="1:86" s="28" customFormat="1" ht="11.25" customHeight="1" x14ac:dyDescent="0.2">
      <c r="A148" s="460"/>
      <c r="B148" s="237"/>
      <c r="C148" s="259"/>
      <c r="D148" s="47"/>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c r="AM148" s="432"/>
      <c r="AN148" s="432"/>
      <c r="AO148" s="432"/>
      <c r="AP148" s="432"/>
      <c r="AQ148" s="432"/>
      <c r="AR148" s="432"/>
      <c r="AT148" s="40"/>
      <c r="AU148" s="241"/>
      <c r="AV148" s="329"/>
      <c r="AW148" s="329"/>
      <c r="AX148" s="329"/>
      <c r="AY148" s="329"/>
      <c r="AZ148" s="329"/>
      <c r="BA148" s="329"/>
      <c r="BB148" s="329"/>
      <c r="BC148" s="329"/>
      <c r="BD148" s="329"/>
      <c r="BE148" s="329"/>
      <c r="BF148" s="329"/>
      <c r="BG148" s="329"/>
      <c r="BH148" s="329"/>
      <c r="BI148" s="329"/>
      <c r="BJ148" s="88"/>
      <c r="BK148" s="241"/>
      <c r="BL148" s="339"/>
      <c r="BM148" s="57"/>
      <c r="BN148" s="57"/>
      <c r="BO148"/>
    </row>
    <row r="149" spans="1:86" s="28" customFormat="1" ht="11.25" customHeight="1" x14ac:dyDescent="0.2">
      <c r="A149" s="460"/>
      <c r="B149" s="237"/>
      <c r="C149" s="259"/>
      <c r="D149" s="47"/>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2"/>
      <c r="AL149" s="432"/>
      <c r="AM149" s="432"/>
      <c r="AN149" s="432"/>
      <c r="AO149" s="432"/>
      <c r="AP149" s="432"/>
      <c r="AQ149" s="432"/>
      <c r="AR149" s="432"/>
      <c r="AT149" s="40"/>
      <c r="AU149" s="241"/>
      <c r="AV149" s="241"/>
      <c r="AW149" s="241"/>
      <c r="AX149" s="241"/>
      <c r="AY149" s="50"/>
      <c r="AZ149" s="51"/>
      <c r="BA149" s="50"/>
      <c r="BB149" s="51"/>
      <c r="BC149" s="66"/>
      <c r="BD149" s="51"/>
      <c r="BE149" s="66"/>
      <c r="BF149" s="51"/>
      <c r="BG149" s="241"/>
      <c r="BH149" s="72"/>
      <c r="BI149" s="241"/>
      <c r="BK149" s="241"/>
      <c r="BL149" s="339"/>
      <c r="BM149" s="57"/>
      <c r="BN149" s="57"/>
      <c r="BO149"/>
    </row>
    <row r="150" spans="1:86" s="28" customFormat="1" ht="11.25" customHeight="1" x14ac:dyDescent="0.2">
      <c r="A150" s="460"/>
      <c r="B150" s="237"/>
      <c r="C150" s="259"/>
      <c r="D150" s="47"/>
      <c r="E150" s="327"/>
      <c r="F150" s="327"/>
      <c r="G150" s="327"/>
      <c r="H150" s="327"/>
      <c r="I150" s="327"/>
      <c r="J150" s="327"/>
      <c r="K150" s="327"/>
      <c r="L150" s="327"/>
      <c r="M150" s="327"/>
      <c r="N150" s="327"/>
      <c r="O150" s="327"/>
      <c r="P150" s="327"/>
      <c r="Q150" s="327"/>
      <c r="R150" s="327"/>
      <c r="S150" s="327"/>
      <c r="T150" s="327"/>
      <c r="U150" s="327"/>
      <c r="V150" s="327"/>
      <c r="W150" s="327"/>
      <c r="X150" s="327"/>
      <c r="Y150" s="241"/>
      <c r="Z150" s="57"/>
      <c r="AA150" s="57"/>
      <c r="AB150" s="57"/>
      <c r="AC150" s="57"/>
      <c r="AD150" s="57"/>
      <c r="AE150" s="57"/>
      <c r="AF150" s="57"/>
      <c r="AG150" s="57"/>
      <c r="AH150" s="57"/>
      <c r="AI150" s="57"/>
      <c r="AJ150" s="57"/>
      <c r="AK150" s="57"/>
      <c r="AL150" s="57"/>
      <c r="AM150" s="57"/>
      <c r="AN150" s="57"/>
      <c r="AO150" s="57"/>
      <c r="AP150" s="57"/>
      <c r="AQ150" s="57"/>
      <c r="AR150" s="57"/>
      <c r="AT150" s="40"/>
      <c r="AU150" s="241"/>
      <c r="AV150" s="241"/>
      <c r="AW150" s="241"/>
      <c r="AX150" s="241"/>
      <c r="AY150" s="54"/>
      <c r="AZ150" s="55"/>
      <c r="BA150" s="54"/>
      <c r="BB150" s="55"/>
      <c r="BC150" s="56"/>
      <c r="BD150" s="55"/>
      <c r="BE150" s="56"/>
      <c r="BF150" s="55"/>
      <c r="BG150" s="241"/>
      <c r="BH150" s="72"/>
      <c r="BI150" s="241"/>
      <c r="BK150" s="241"/>
      <c r="BL150" s="339"/>
      <c r="BM150" s="57"/>
      <c r="BN150" s="57"/>
      <c r="BO150"/>
    </row>
    <row r="151" spans="1:86" s="28" customFormat="1" ht="11.25" customHeight="1" x14ac:dyDescent="0.2">
      <c r="A151" s="460"/>
      <c r="B151" s="237"/>
      <c r="C151" s="259"/>
      <c r="D151" s="47"/>
      <c r="E151" s="327"/>
      <c r="F151" s="327"/>
      <c r="G151" s="327"/>
      <c r="H151" s="327"/>
      <c r="I151" s="327"/>
      <c r="J151" s="327"/>
      <c r="K151" s="327"/>
      <c r="L151" s="327"/>
      <c r="M151" s="327"/>
      <c r="N151" s="327"/>
      <c r="O151" s="327"/>
      <c r="P151" s="327"/>
      <c r="Q151" s="327"/>
      <c r="R151" s="327"/>
      <c r="S151" s="327"/>
      <c r="T151" s="327"/>
      <c r="U151" s="327"/>
      <c r="V151" s="327"/>
      <c r="W151" s="327"/>
      <c r="X151" s="327"/>
      <c r="Y151" s="241"/>
      <c r="Z151" s="57"/>
      <c r="AA151" s="57"/>
      <c r="AB151" s="57"/>
      <c r="AC151" s="57"/>
      <c r="AD151" s="57"/>
      <c r="AE151" s="57"/>
      <c r="AF151" s="57"/>
      <c r="AG151" s="57"/>
      <c r="AH151" s="57"/>
      <c r="AI151" s="57"/>
      <c r="AJ151" s="57"/>
      <c r="AK151" s="57"/>
      <c r="AL151" s="57"/>
      <c r="AM151" s="57"/>
      <c r="AN151" s="57"/>
      <c r="AO151" s="57"/>
      <c r="AP151" s="57"/>
      <c r="AQ151" s="57"/>
      <c r="AR151" s="57"/>
      <c r="AT151" s="40"/>
      <c r="AU151" s="442" t="s">
        <v>139</v>
      </c>
      <c r="AV151" s="442"/>
      <c r="AW151" s="442"/>
      <c r="AX151" s="442"/>
      <c r="AY151" s="442"/>
      <c r="AZ151" s="442"/>
      <c r="BA151" s="442"/>
      <c r="BB151" s="442"/>
      <c r="BC151" s="442"/>
      <c r="BD151" s="442"/>
      <c r="BE151" s="442"/>
      <c r="BF151" s="442"/>
      <c r="BG151" s="442"/>
      <c r="BH151" s="442"/>
      <c r="BI151" s="442"/>
      <c r="BJ151" s="442"/>
      <c r="BK151" s="241"/>
      <c r="BL151" s="339"/>
      <c r="BM151" s="57"/>
      <c r="BN151" s="57"/>
      <c r="BO151"/>
    </row>
    <row r="152" spans="1:86" s="28" customFormat="1" ht="6" customHeight="1" thickBot="1" x14ac:dyDescent="0.25">
      <c r="A152" s="461"/>
      <c r="B152" s="238"/>
      <c r="C152" s="30"/>
      <c r="D152" s="48"/>
      <c r="E152" s="29"/>
      <c r="F152" s="29"/>
      <c r="G152" s="29"/>
      <c r="H152" s="29"/>
      <c r="I152" s="29"/>
      <c r="J152" s="29"/>
      <c r="K152" s="29"/>
      <c r="L152" s="29"/>
      <c r="M152" s="29"/>
      <c r="N152" s="29"/>
      <c r="O152" s="29"/>
      <c r="P152" s="29"/>
      <c r="Q152" s="29"/>
      <c r="R152" s="29"/>
      <c r="S152" s="29"/>
      <c r="T152" s="29"/>
      <c r="U152" s="29"/>
      <c r="V152" s="29"/>
      <c r="W152" s="29"/>
      <c r="X152" s="29"/>
      <c r="Y152" s="29"/>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44"/>
      <c r="AU152" s="29"/>
      <c r="AV152" s="95"/>
      <c r="AW152" s="95"/>
      <c r="AX152" s="95"/>
      <c r="AY152" s="95"/>
      <c r="AZ152" s="95"/>
      <c r="BA152" s="95"/>
      <c r="BB152" s="95"/>
      <c r="BC152" s="95"/>
      <c r="BD152" s="95"/>
      <c r="BE152" s="95"/>
      <c r="BF152" s="95"/>
      <c r="BG152" s="95"/>
      <c r="BH152" s="95"/>
      <c r="BI152" s="95"/>
      <c r="BJ152" s="95"/>
      <c r="BK152" s="29"/>
      <c r="BL152" s="342"/>
      <c r="BM152" s="206"/>
      <c r="BN152" s="206"/>
      <c r="BO152"/>
    </row>
    <row r="153" spans="1:86" ht="6" customHeight="1" x14ac:dyDescent="0.2">
      <c r="A153" s="241"/>
      <c r="B153" s="32"/>
      <c r="C153" s="33"/>
      <c r="D153" s="34"/>
      <c r="E153" s="35"/>
      <c r="F153" s="36"/>
      <c r="G153" s="36"/>
      <c r="H153" s="36"/>
      <c r="I153" s="36"/>
      <c r="J153" s="36"/>
      <c r="K153" s="36"/>
      <c r="L153" s="36"/>
      <c r="M153" s="36"/>
      <c r="N153" s="36"/>
      <c r="O153" s="36"/>
      <c r="P153" s="36"/>
      <c r="Q153" s="36"/>
      <c r="R153" s="234"/>
      <c r="S153" s="234"/>
      <c r="T153" s="234"/>
      <c r="U153" s="234"/>
      <c r="V153" s="234"/>
      <c r="W153" s="234"/>
      <c r="X153" s="234"/>
      <c r="Y153" s="234"/>
      <c r="Z153" s="234"/>
      <c r="AA153" s="234"/>
      <c r="AB153" s="234"/>
      <c r="AC153" s="234"/>
      <c r="AD153" s="234"/>
      <c r="AE153" s="234"/>
      <c r="AF153" s="234"/>
      <c r="AG153" s="234"/>
      <c r="AH153" s="234"/>
      <c r="AI153" s="234"/>
      <c r="AJ153" s="227"/>
      <c r="AK153" s="227"/>
      <c r="AL153" s="227"/>
      <c r="AM153" s="227"/>
      <c r="AN153" s="227"/>
      <c r="AO153" s="227"/>
      <c r="AP153" s="227"/>
      <c r="AQ153" s="227"/>
      <c r="AR153" s="227"/>
      <c r="AS153" s="227"/>
      <c r="AT153" s="36"/>
      <c r="AU153" s="36"/>
      <c r="AV153" s="36"/>
      <c r="AW153" s="36"/>
      <c r="AX153" s="36"/>
      <c r="AY153" s="36"/>
      <c r="AZ153" s="36"/>
      <c r="BA153" s="36"/>
      <c r="BB153" s="36"/>
      <c r="BC153" s="36"/>
      <c r="BD153" s="36"/>
      <c r="BE153" s="36"/>
      <c r="BF153" s="36"/>
      <c r="BG153" s="36"/>
      <c r="BH153" s="36"/>
      <c r="BI153" s="36"/>
      <c r="BJ153" s="36"/>
      <c r="BK153" s="36"/>
      <c r="BL153" s="375"/>
    </row>
    <row r="154" spans="1:86" ht="11.25" customHeight="1" x14ac:dyDescent="0.2">
      <c r="A154" s="241"/>
      <c r="B154" s="37"/>
      <c r="C154" s="266">
        <v>221</v>
      </c>
      <c r="D154" s="39"/>
      <c r="E154" s="40"/>
      <c r="F154" s="432" t="s">
        <v>164</v>
      </c>
      <c r="G154" s="432"/>
      <c r="H154" s="432"/>
      <c r="I154" s="432"/>
      <c r="J154" s="432"/>
      <c r="K154" s="432"/>
      <c r="L154" s="432"/>
      <c r="M154" s="432"/>
      <c r="N154" s="432"/>
      <c r="O154" s="327"/>
      <c r="P154" s="327"/>
      <c r="Q154" s="327"/>
      <c r="R154" s="327"/>
      <c r="S154" s="327"/>
      <c r="T154" s="241"/>
      <c r="U154" s="327"/>
      <c r="V154" s="327"/>
      <c r="W154" s="327"/>
      <c r="X154" s="327"/>
      <c r="Z154" s="327"/>
      <c r="AA154" s="327"/>
      <c r="AB154" s="262" t="s">
        <v>132</v>
      </c>
      <c r="AC154" s="327"/>
      <c r="AD154" s="327"/>
      <c r="AE154" s="327"/>
      <c r="AF154" s="327"/>
      <c r="AG154" s="327"/>
      <c r="AH154" s="327"/>
      <c r="AJ154" s="327"/>
      <c r="AK154" s="327"/>
      <c r="AM154" s="327"/>
      <c r="AN154" s="327"/>
      <c r="AO154" s="327"/>
      <c r="AP154" s="327"/>
      <c r="AQ154" s="262" t="s">
        <v>244</v>
      </c>
      <c r="AR154" s="327"/>
      <c r="AS154" s="327"/>
      <c r="AT154" s="241"/>
      <c r="AV154" s="241"/>
      <c r="AW154" s="241"/>
      <c r="AX154" s="241"/>
      <c r="AY154" s="241"/>
      <c r="AZ154" s="241"/>
      <c r="BA154" s="138"/>
      <c r="BB154" s="52"/>
      <c r="BC154" s="52"/>
      <c r="BD154" s="52"/>
      <c r="BE154" s="52"/>
      <c r="BF154" s="52"/>
      <c r="BG154" s="52"/>
      <c r="BH154" s="52"/>
      <c r="BJ154" s="71"/>
      <c r="BK154" s="241"/>
      <c r="BL154" s="375"/>
    </row>
    <row r="155" spans="1:86" ht="11.25" customHeight="1" x14ac:dyDescent="0.2">
      <c r="A155" s="241"/>
      <c r="B155" s="37"/>
      <c r="C155" s="259"/>
      <c r="D155" s="39"/>
      <c r="E155" s="40"/>
      <c r="F155" s="327"/>
      <c r="G155" s="327"/>
      <c r="H155" s="327"/>
      <c r="I155" s="327"/>
      <c r="J155" s="327"/>
      <c r="K155" s="327"/>
      <c r="L155" s="327"/>
      <c r="M155" s="327"/>
      <c r="N155" s="327"/>
      <c r="O155" s="327"/>
      <c r="P155" s="327"/>
      <c r="Q155" s="327"/>
      <c r="R155" s="327"/>
      <c r="S155" s="327"/>
      <c r="T155" s="327"/>
      <c r="U155" s="327"/>
      <c r="V155" s="327"/>
      <c r="W155" s="327"/>
      <c r="Y155" s="327"/>
      <c r="Z155" s="327"/>
      <c r="AA155" s="327"/>
      <c r="AB155" s="72" t="s">
        <v>29</v>
      </c>
      <c r="AC155" s="327"/>
      <c r="AD155" s="327"/>
      <c r="AE155" s="327"/>
      <c r="AF155" s="327"/>
      <c r="AG155" s="327"/>
      <c r="AH155" s="327"/>
      <c r="AJ155" s="327"/>
      <c r="AK155" s="327"/>
      <c r="AL155" s="327"/>
      <c r="AM155" s="327"/>
      <c r="AN155" s="327"/>
      <c r="AO155" s="327"/>
      <c r="AP155" s="327"/>
      <c r="AQ155" s="72" t="s">
        <v>245</v>
      </c>
      <c r="AR155" s="327"/>
      <c r="AS155" s="327"/>
      <c r="AT155" s="241"/>
      <c r="AV155" s="241"/>
      <c r="AW155" s="241"/>
      <c r="AX155" s="241"/>
      <c r="AY155" s="241"/>
      <c r="AZ155" s="241"/>
      <c r="BA155" s="138"/>
      <c r="BB155" s="52"/>
      <c r="BC155" s="52"/>
      <c r="BD155" s="52"/>
      <c r="BE155" s="52"/>
      <c r="BF155" s="52"/>
      <c r="BG155" s="52"/>
      <c r="BH155" s="52"/>
      <c r="BJ155" s="71"/>
      <c r="BK155" s="241"/>
      <c r="BL155" s="375"/>
      <c r="BN155" s="265">
        <v>225</v>
      </c>
    </row>
    <row r="156" spans="1:86" ht="6" customHeight="1" thickBot="1" x14ac:dyDescent="0.25">
      <c r="A156" s="241"/>
      <c r="B156" s="42"/>
      <c r="C156" s="30"/>
      <c r="D156" s="43"/>
      <c r="E156" s="44"/>
      <c r="F156" s="29"/>
      <c r="G156" s="29"/>
      <c r="H156" s="29"/>
      <c r="I156" s="29"/>
      <c r="J156" s="29"/>
      <c r="K156" s="29"/>
      <c r="L156" s="29"/>
      <c r="M156" s="29"/>
      <c r="N156" s="29"/>
      <c r="O156" s="29"/>
      <c r="P156" s="29"/>
      <c r="Q156" s="29"/>
      <c r="R156" s="231"/>
      <c r="S156" s="231"/>
      <c r="T156" s="231"/>
      <c r="U156" s="231"/>
      <c r="V156" s="231"/>
      <c r="W156" s="231"/>
      <c r="X156" s="231"/>
      <c r="Y156" s="231"/>
      <c r="Z156" s="231"/>
      <c r="AA156" s="231"/>
      <c r="AB156" s="231"/>
      <c r="AC156" s="231"/>
      <c r="AD156" s="231"/>
      <c r="AE156" s="231"/>
      <c r="AF156" s="231"/>
      <c r="AG156" s="231"/>
      <c r="AH156" s="231"/>
      <c r="AI156" s="231"/>
      <c r="AJ156" s="229"/>
      <c r="AK156" s="229"/>
      <c r="AL156" s="229"/>
      <c r="AM156" s="229"/>
      <c r="AN156" s="229"/>
      <c r="AO156" s="229"/>
      <c r="AP156" s="229"/>
      <c r="AQ156" s="229"/>
      <c r="AR156" s="229"/>
      <c r="AS156" s="229"/>
      <c r="AT156" s="29"/>
      <c r="AU156" s="29"/>
      <c r="AV156" s="29"/>
      <c r="AW156" s="29"/>
      <c r="AX156" s="29"/>
      <c r="AY156" s="29"/>
      <c r="AZ156" s="29"/>
      <c r="BA156" s="29"/>
      <c r="BB156" s="29"/>
      <c r="BC156" s="29"/>
      <c r="BD156" s="29"/>
      <c r="BE156" s="29"/>
      <c r="BF156" s="29"/>
      <c r="BG156" s="29"/>
      <c r="BH156" s="29"/>
      <c r="BI156" s="29"/>
      <c r="BJ156" s="29"/>
      <c r="BK156" s="29"/>
      <c r="BL156" s="375"/>
    </row>
    <row r="157" spans="1:86" ht="10.5" thickBot="1" x14ac:dyDescent="0.25">
      <c r="A157" s="143"/>
      <c r="B157" s="241"/>
      <c r="C157" s="259"/>
      <c r="D157" s="46"/>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BL157" s="227"/>
      <c r="BM157" s="227"/>
      <c r="BN157" s="227"/>
    </row>
    <row r="158" spans="1:86" s="138" customFormat="1" ht="12" thickBot="1" x14ac:dyDescent="0.25">
      <c r="A158" s="459" t="s">
        <v>205</v>
      </c>
      <c r="B158" s="457" t="s">
        <v>133</v>
      </c>
      <c r="C158" s="457"/>
      <c r="D158" s="457"/>
      <c r="E158" s="457"/>
      <c r="F158" s="457"/>
      <c r="G158" s="457"/>
      <c r="H158" s="457"/>
      <c r="I158" s="457"/>
      <c r="J158" s="457"/>
      <c r="K158" s="457"/>
      <c r="L158" s="457"/>
      <c r="M158" s="457"/>
      <c r="N158" s="457"/>
      <c r="O158" s="457"/>
      <c r="P158" s="457"/>
      <c r="Q158" s="457"/>
      <c r="R158" s="457"/>
      <c r="S158" s="457"/>
      <c r="T158" s="457"/>
      <c r="U158" s="457"/>
      <c r="V158" s="457"/>
      <c r="W158" s="457"/>
      <c r="X158" s="457"/>
      <c r="Y158" s="457"/>
      <c r="Z158" s="457"/>
      <c r="AA158" s="457"/>
      <c r="AB158" s="457"/>
      <c r="AC158" s="457"/>
      <c r="AD158" s="457"/>
      <c r="AE158" s="457"/>
      <c r="AF158" s="457"/>
      <c r="AG158" s="457"/>
      <c r="AH158" s="457"/>
      <c r="AI158" s="457"/>
      <c r="AJ158" s="457"/>
      <c r="AK158" s="457"/>
      <c r="AL158" s="457"/>
      <c r="AM158" s="457"/>
      <c r="AN158" s="457"/>
      <c r="AO158" s="457"/>
      <c r="AP158" s="457"/>
      <c r="AQ158" s="457"/>
      <c r="AR158" s="457"/>
      <c r="AS158" s="457"/>
      <c r="AT158" s="457"/>
      <c r="AU158" s="457"/>
      <c r="AV158" s="457"/>
      <c r="AW158" s="457"/>
      <c r="AX158" s="457"/>
      <c r="AY158" s="457"/>
      <c r="AZ158" s="457"/>
      <c r="BA158" s="457"/>
      <c r="BB158" s="457"/>
      <c r="BC158" s="457"/>
      <c r="BD158" s="457"/>
      <c r="BE158" s="457"/>
      <c r="BF158" s="457"/>
      <c r="BG158" s="457"/>
      <c r="BH158" s="457"/>
      <c r="BI158" s="457"/>
      <c r="BJ158" s="457"/>
      <c r="BK158" s="457"/>
      <c r="BL158" s="375"/>
    </row>
    <row r="159" spans="1:86" ht="6" customHeight="1" x14ac:dyDescent="0.2">
      <c r="A159" s="460"/>
      <c r="B159" s="37"/>
      <c r="C159" s="259"/>
      <c r="D159" s="39"/>
      <c r="E159" s="40"/>
      <c r="F159" s="241"/>
      <c r="G159" s="241"/>
      <c r="H159" s="241"/>
      <c r="I159" s="241"/>
      <c r="J159" s="241"/>
      <c r="K159" s="241"/>
      <c r="L159" s="241"/>
      <c r="M159" s="241"/>
      <c r="N159" s="241"/>
      <c r="O159" s="241"/>
      <c r="P159" s="241"/>
      <c r="Q159" s="36"/>
      <c r="R159" s="36"/>
      <c r="S159" s="241"/>
      <c r="T159" s="241"/>
      <c r="U159" s="241"/>
      <c r="V159" s="241"/>
      <c r="W159" s="241"/>
      <c r="X159" s="241"/>
      <c r="Y159" s="241"/>
      <c r="Z159" s="241"/>
      <c r="AA159" s="241"/>
      <c r="AB159" s="241"/>
      <c r="AC159" s="241"/>
      <c r="AD159" s="241"/>
      <c r="AE159" s="241"/>
      <c r="AF159" s="241"/>
      <c r="AG159" s="241"/>
      <c r="AH159" s="241"/>
      <c r="BK159" s="227"/>
      <c r="BL159" s="375"/>
      <c r="BM159" s="138"/>
      <c r="BN159" s="138"/>
    </row>
    <row r="160" spans="1:86" ht="11.25" customHeight="1" x14ac:dyDescent="0.2">
      <c r="A160" s="460"/>
      <c r="B160" s="37"/>
      <c r="C160" s="266">
        <v>222</v>
      </c>
      <c r="D160" s="39"/>
      <c r="E160" s="40"/>
      <c r="F160" s="432" t="str">
        <f ca="1">VLOOKUP(INDIRECT(ADDRESS(ROW(),COLUMN()-3)),Language_Translations,MATCH(Language_Selected,Language_Options,0),FALSE)</f>
        <v>DEMANDEZ LE CONSENTEMENT POUR UN TEST D'ANÉMIE À L'ENQUÊTÉE MINEURE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Vous pouvez dire oui ou non. C'est votre décision. 
Voulez-vous participer au test d'anémie?</v>
      </c>
      <c r="G160" s="432"/>
      <c r="H160" s="432"/>
      <c r="I160" s="432"/>
      <c r="J160" s="432"/>
      <c r="K160" s="432"/>
      <c r="L160" s="432"/>
      <c r="M160" s="432"/>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2"/>
      <c r="AO160" s="432"/>
      <c r="AP160" s="432"/>
      <c r="AQ160" s="432"/>
      <c r="AR160" s="432"/>
      <c r="AS160" s="432"/>
      <c r="AT160" s="432"/>
      <c r="AU160" s="432"/>
      <c r="AV160" s="432"/>
      <c r="AW160" s="432"/>
      <c r="AX160" s="432"/>
      <c r="AY160" s="432"/>
      <c r="AZ160" s="432"/>
      <c r="BA160" s="432"/>
      <c r="BB160" s="432"/>
      <c r="BC160" s="432"/>
      <c r="BD160" s="432"/>
      <c r="BE160" s="432"/>
      <c r="BF160" s="432"/>
      <c r="BG160" s="432"/>
      <c r="BH160" s="432"/>
      <c r="BI160" s="432"/>
      <c r="BJ160" s="432"/>
      <c r="BK160" s="432"/>
      <c r="BL160" s="375"/>
      <c r="BM160" s="138"/>
      <c r="BN160" s="138"/>
    </row>
    <row r="161" spans="1:67" ht="11.25" customHeight="1" x14ac:dyDescent="0.2">
      <c r="A161" s="460"/>
      <c r="B161" s="37"/>
      <c r="C161" s="259"/>
      <c r="D161" s="39"/>
      <c r="E161" s="40"/>
      <c r="F161" s="432"/>
      <c r="G161" s="432"/>
      <c r="H161" s="432"/>
      <c r="I161" s="432"/>
      <c r="J161" s="432"/>
      <c r="K161" s="432"/>
      <c r="L161" s="432"/>
      <c r="M161" s="432"/>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c r="AY161" s="432"/>
      <c r="AZ161" s="432"/>
      <c r="BA161" s="432"/>
      <c r="BB161" s="432"/>
      <c r="BC161" s="432"/>
      <c r="BD161" s="432"/>
      <c r="BE161" s="432"/>
      <c r="BF161" s="432"/>
      <c r="BG161" s="432"/>
      <c r="BH161" s="432"/>
      <c r="BI161" s="432"/>
      <c r="BJ161" s="432"/>
      <c r="BK161" s="432"/>
      <c r="BL161" s="375"/>
      <c r="BM161" s="138"/>
      <c r="BN161" s="138"/>
    </row>
    <row r="162" spans="1:67" ht="11.25" customHeight="1" x14ac:dyDescent="0.2">
      <c r="A162" s="460"/>
      <c r="B162" s="37"/>
      <c r="C162" s="259"/>
      <c r="D162" s="39"/>
      <c r="E162" s="40"/>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2"/>
      <c r="AI162" s="432"/>
      <c r="AJ162" s="432"/>
      <c r="AK162" s="432"/>
      <c r="AL162" s="432"/>
      <c r="AM162" s="432"/>
      <c r="AN162" s="432"/>
      <c r="AO162" s="432"/>
      <c r="AP162" s="432"/>
      <c r="AQ162" s="432"/>
      <c r="AR162" s="432"/>
      <c r="AS162" s="432"/>
      <c r="AT162" s="432"/>
      <c r="AU162" s="432"/>
      <c r="AV162" s="432"/>
      <c r="AW162" s="432"/>
      <c r="AX162" s="432"/>
      <c r="AY162" s="432"/>
      <c r="AZ162" s="432"/>
      <c r="BA162" s="432"/>
      <c r="BB162" s="432"/>
      <c r="BC162" s="432"/>
      <c r="BD162" s="432"/>
      <c r="BE162" s="432"/>
      <c r="BF162" s="432"/>
      <c r="BG162" s="432"/>
      <c r="BH162" s="432"/>
      <c r="BI162" s="432"/>
      <c r="BJ162" s="432"/>
      <c r="BK162" s="432"/>
      <c r="BL162" s="375"/>
      <c r="BM162" s="138"/>
      <c r="BN162" s="138"/>
    </row>
    <row r="163" spans="1:67" ht="11.25" customHeight="1" x14ac:dyDescent="0.2">
      <c r="A163" s="460"/>
      <c r="B163" s="37"/>
      <c r="C163" s="259"/>
      <c r="D163" s="39"/>
      <c r="E163" s="40"/>
      <c r="F163" s="432"/>
      <c r="G163" s="432"/>
      <c r="H163" s="432"/>
      <c r="I163" s="432"/>
      <c r="J163" s="432"/>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2"/>
      <c r="AI163" s="432"/>
      <c r="AJ163" s="432"/>
      <c r="AK163" s="432"/>
      <c r="AL163" s="432"/>
      <c r="AM163" s="432"/>
      <c r="AN163" s="432"/>
      <c r="AO163" s="432"/>
      <c r="AP163" s="432"/>
      <c r="AQ163" s="432"/>
      <c r="AR163" s="432"/>
      <c r="AS163" s="432"/>
      <c r="AT163" s="432"/>
      <c r="AU163" s="432"/>
      <c r="AV163" s="432"/>
      <c r="AW163" s="432"/>
      <c r="AX163" s="432"/>
      <c r="AY163" s="432"/>
      <c r="AZ163" s="432"/>
      <c r="BA163" s="432"/>
      <c r="BB163" s="432"/>
      <c r="BC163" s="432"/>
      <c r="BD163" s="432"/>
      <c r="BE163" s="432"/>
      <c r="BF163" s="432"/>
      <c r="BG163" s="432"/>
      <c r="BH163" s="432"/>
      <c r="BI163" s="432"/>
      <c r="BJ163" s="432"/>
      <c r="BK163" s="432"/>
      <c r="BL163" s="375"/>
      <c r="BM163" s="138"/>
      <c r="BN163" s="138"/>
    </row>
    <row r="164" spans="1:67" ht="11.25" customHeight="1" x14ac:dyDescent="0.2">
      <c r="A164" s="460"/>
      <c r="B164" s="37"/>
      <c r="C164" s="259"/>
      <c r="D164" s="39"/>
      <c r="E164" s="40"/>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2"/>
      <c r="AL164" s="432"/>
      <c r="AM164" s="432"/>
      <c r="AN164" s="432"/>
      <c r="AO164" s="432"/>
      <c r="AP164" s="432"/>
      <c r="AQ164" s="432"/>
      <c r="AR164" s="432"/>
      <c r="AS164" s="432"/>
      <c r="AT164" s="432"/>
      <c r="AU164" s="432"/>
      <c r="AV164" s="432"/>
      <c r="AW164" s="432"/>
      <c r="AX164" s="432"/>
      <c r="AY164" s="432"/>
      <c r="AZ164" s="432"/>
      <c r="BA164" s="432"/>
      <c r="BB164" s="432"/>
      <c r="BC164" s="432"/>
      <c r="BD164" s="432"/>
      <c r="BE164" s="432"/>
      <c r="BF164" s="432"/>
      <c r="BG164" s="432"/>
      <c r="BH164" s="432"/>
      <c r="BI164" s="432"/>
      <c r="BJ164" s="432"/>
      <c r="BK164" s="432"/>
      <c r="BL164" s="375"/>
      <c r="BM164" s="138"/>
      <c r="BN164" s="138"/>
    </row>
    <row r="165" spans="1:67" ht="11.25" customHeight="1" x14ac:dyDescent="0.2">
      <c r="A165" s="460"/>
      <c r="B165" s="37"/>
      <c r="C165" s="259"/>
      <c r="D165" s="39"/>
      <c r="E165" s="40"/>
      <c r="F165" s="432"/>
      <c r="G165" s="432"/>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432"/>
      <c r="AL165" s="432"/>
      <c r="AM165" s="432"/>
      <c r="AN165" s="432"/>
      <c r="AO165" s="432"/>
      <c r="AP165" s="432"/>
      <c r="AQ165" s="432"/>
      <c r="AR165" s="432"/>
      <c r="AS165" s="432"/>
      <c r="AT165" s="432"/>
      <c r="AU165" s="432"/>
      <c r="AV165" s="432"/>
      <c r="AW165" s="432"/>
      <c r="AX165" s="432"/>
      <c r="AY165" s="432"/>
      <c r="AZ165" s="432"/>
      <c r="BA165" s="432"/>
      <c r="BB165" s="432"/>
      <c r="BC165" s="432"/>
      <c r="BD165" s="432"/>
      <c r="BE165" s="432"/>
      <c r="BF165" s="432"/>
      <c r="BG165" s="432"/>
      <c r="BH165" s="432"/>
      <c r="BI165" s="432"/>
      <c r="BJ165" s="432"/>
      <c r="BK165" s="432"/>
      <c r="BL165" s="375"/>
      <c r="BM165" s="138"/>
      <c r="BN165" s="138"/>
    </row>
    <row r="166" spans="1:67" ht="11.25" customHeight="1" x14ac:dyDescent="0.2">
      <c r="A166" s="460"/>
      <c r="B166" s="37"/>
      <c r="C166" s="259"/>
      <c r="D166" s="39"/>
      <c r="E166" s="40"/>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32"/>
      <c r="AL166" s="432"/>
      <c r="AM166" s="432"/>
      <c r="AN166" s="432"/>
      <c r="AO166" s="432"/>
      <c r="AP166" s="432"/>
      <c r="AQ166" s="432"/>
      <c r="AR166" s="432"/>
      <c r="AS166" s="432"/>
      <c r="AT166" s="432"/>
      <c r="AU166" s="432"/>
      <c r="AV166" s="432"/>
      <c r="AW166" s="432"/>
      <c r="AX166" s="432"/>
      <c r="AY166" s="432"/>
      <c r="AZ166" s="432"/>
      <c r="BA166" s="432"/>
      <c r="BB166" s="432"/>
      <c r="BC166" s="432"/>
      <c r="BD166" s="432"/>
      <c r="BE166" s="432"/>
      <c r="BF166" s="432"/>
      <c r="BG166" s="432"/>
      <c r="BH166" s="432"/>
      <c r="BI166" s="432"/>
      <c r="BJ166" s="432"/>
      <c r="BK166" s="432"/>
      <c r="BL166" s="375"/>
      <c r="BM166" s="138"/>
      <c r="BN166" s="138"/>
    </row>
    <row r="167" spans="1:67" ht="11.25" customHeight="1" x14ac:dyDescent="0.2">
      <c r="A167" s="460"/>
      <c r="B167" s="37"/>
      <c r="C167" s="259"/>
      <c r="D167" s="39"/>
      <c r="E167" s="40"/>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2"/>
      <c r="AI167" s="432"/>
      <c r="AJ167" s="432"/>
      <c r="AK167" s="432"/>
      <c r="AL167" s="432"/>
      <c r="AM167" s="432"/>
      <c r="AN167" s="432"/>
      <c r="AO167" s="432"/>
      <c r="AP167" s="432"/>
      <c r="AQ167" s="432"/>
      <c r="AR167" s="432"/>
      <c r="AS167" s="432"/>
      <c r="AT167" s="432"/>
      <c r="AU167" s="432"/>
      <c r="AV167" s="432"/>
      <c r="AW167" s="432"/>
      <c r="AX167" s="432"/>
      <c r="AY167" s="432"/>
      <c r="AZ167" s="432"/>
      <c r="BA167" s="432"/>
      <c r="BB167" s="432"/>
      <c r="BC167" s="432"/>
      <c r="BD167" s="432"/>
      <c r="BE167" s="432"/>
      <c r="BF167" s="432"/>
      <c r="BG167" s="432"/>
      <c r="BH167" s="432"/>
      <c r="BI167" s="432"/>
      <c r="BJ167" s="432"/>
      <c r="BK167" s="432"/>
      <c r="BL167" s="375"/>
      <c r="BM167" s="138"/>
      <c r="BN167" s="138"/>
    </row>
    <row r="168" spans="1:67" ht="11.25" customHeight="1" x14ac:dyDescent="0.2">
      <c r="A168" s="460"/>
      <c r="B168" s="37"/>
      <c r="C168" s="259"/>
      <c r="D168" s="39"/>
      <c r="E168" s="40"/>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432"/>
      <c r="AE168" s="432"/>
      <c r="AF168" s="432"/>
      <c r="AG168" s="432"/>
      <c r="AH168" s="432"/>
      <c r="AI168" s="432"/>
      <c r="AJ168" s="432"/>
      <c r="AK168" s="432"/>
      <c r="AL168" s="432"/>
      <c r="AM168" s="432"/>
      <c r="AN168" s="432"/>
      <c r="AO168" s="432"/>
      <c r="AP168" s="432"/>
      <c r="AQ168" s="432"/>
      <c r="AR168" s="432"/>
      <c r="AS168" s="432"/>
      <c r="AT168" s="432"/>
      <c r="AU168" s="432"/>
      <c r="AV168" s="432"/>
      <c r="AW168" s="432"/>
      <c r="AX168" s="432"/>
      <c r="AY168" s="432"/>
      <c r="AZ168" s="432"/>
      <c r="BA168" s="432"/>
      <c r="BB168" s="432"/>
      <c r="BC168" s="432"/>
      <c r="BD168" s="432"/>
      <c r="BE168" s="432"/>
      <c r="BF168" s="432"/>
      <c r="BG168" s="432"/>
      <c r="BH168" s="432"/>
      <c r="BI168" s="432"/>
      <c r="BJ168" s="432"/>
      <c r="BK168" s="432"/>
      <c r="BL168" s="375"/>
      <c r="BM168" s="138"/>
      <c r="BN168" s="138"/>
    </row>
    <row r="169" spans="1:67" ht="11.25" customHeight="1" x14ac:dyDescent="0.2">
      <c r="A169" s="460"/>
      <c r="B169" s="37"/>
      <c r="C169" s="259"/>
      <c r="D169" s="39"/>
      <c r="E169" s="40"/>
      <c r="F169" s="432"/>
      <c r="G169" s="432"/>
      <c r="H169" s="432"/>
      <c r="I169" s="432"/>
      <c r="J169" s="432"/>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2"/>
      <c r="AI169" s="432"/>
      <c r="AJ169" s="432"/>
      <c r="AK169" s="432"/>
      <c r="AL169" s="432"/>
      <c r="AM169" s="432"/>
      <c r="AN169" s="432"/>
      <c r="AO169" s="432"/>
      <c r="AP169" s="432"/>
      <c r="AQ169" s="432"/>
      <c r="AR169" s="432"/>
      <c r="AS169" s="432"/>
      <c r="AT169" s="432"/>
      <c r="AU169" s="432"/>
      <c r="AV169" s="432"/>
      <c r="AW169" s="432"/>
      <c r="AX169" s="432"/>
      <c r="AY169" s="432"/>
      <c r="AZ169" s="432"/>
      <c r="BA169" s="432"/>
      <c r="BB169" s="432"/>
      <c r="BC169" s="432"/>
      <c r="BD169" s="432"/>
      <c r="BE169" s="432"/>
      <c r="BF169" s="432"/>
      <c r="BG169" s="432"/>
      <c r="BH169" s="432"/>
      <c r="BI169" s="432"/>
      <c r="BJ169" s="432"/>
      <c r="BK169" s="432"/>
      <c r="BL169" s="375"/>
      <c r="BM169" s="138"/>
      <c r="BN169" s="138"/>
    </row>
    <row r="170" spans="1:67" ht="11.25" customHeight="1" x14ac:dyDescent="0.2">
      <c r="A170" s="460"/>
      <c r="B170" s="37"/>
      <c r="C170" s="259"/>
      <c r="D170" s="39"/>
      <c r="E170" s="40"/>
      <c r="F170" s="432"/>
      <c r="G170" s="432"/>
      <c r="H170" s="432"/>
      <c r="I170" s="432"/>
      <c r="J170" s="432"/>
      <c r="K170" s="432"/>
      <c r="L170" s="432"/>
      <c r="M170" s="432"/>
      <c r="N170" s="432"/>
      <c r="O170" s="432"/>
      <c r="P170" s="432"/>
      <c r="Q170" s="432"/>
      <c r="R170" s="432"/>
      <c r="S170" s="432"/>
      <c r="T170" s="432"/>
      <c r="U170" s="432"/>
      <c r="V170" s="432"/>
      <c r="W170" s="432"/>
      <c r="X170" s="432"/>
      <c r="Y170" s="432"/>
      <c r="Z170" s="432"/>
      <c r="AA170" s="432"/>
      <c r="AB170" s="432"/>
      <c r="AC170" s="432"/>
      <c r="AD170" s="432"/>
      <c r="AE170" s="432"/>
      <c r="AF170" s="432"/>
      <c r="AG170" s="432"/>
      <c r="AH170" s="432"/>
      <c r="AI170" s="432"/>
      <c r="AJ170" s="432"/>
      <c r="AK170" s="432"/>
      <c r="AL170" s="432"/>
      <c r="AM170" s="432"/>
      <c r="AN170" s="432"/>
      <c r="AO170" s="432"/>
      <c r="AP170" s="432"/>
      <c r="AQ170" s="432"/>
      <c r="AR170" s="432"/>
      <c r="AS170" s="432"/>
      <c r="AT170" s="432"/>
      <c r="AU170" s="432"/>
      <c r="AV170" s="432"/>
      <c r="AW170" s="432"/>
      <c r="AX170" s="432"/>
      <c r="AY170" s="432"/>
      <c r="AZ170" s="432"/>
      <c r="BA170" s="432"/>
      <c r="BB170" s="432"/>
      <c r="BC170" s="432"/>
      <c r="BD170" s="432"/>
      <c r="BE170" s="432"/>
      <c r="BF170" s="432"/>
      <c r="BG170" s="432"/>
      <c r="BH170" s="432"/>
      <c r="BI170" s="432"/>
      <c r="BJ170" s="432"/>
      <c r="BK170" s="432"/>
      <c r="BL170" s="375"/>
      <c r="BM170" s="138"/>
      <c r="BN170" s="138"/>
    </row>
    <row r="171" spans="1:67" ht="11.25" customHeight="1" x14ac:dyDescent="0.2">
      <c r="A171" s="460"/>
      <c r="B171" s="37"/>
      <c r="C171" s="259"/>
      <c r="D171" s="39"/>
      <c r="E171" s="40"/>
      <c r="F171" s="432"/>
      <c r="G171" s="432"/>
      <c r="H171" s="432"/>
      <c r="I171" s="432"/>
      <c r="J171" s="432"/>
      <c r="K171" s="432"/>
      <c r="L171" s="432"/>
      <c r="M171" s="432"/>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32"/>
      <c r="AR171" s="432"/>
      <c r="AS171" s="432"/>
      <c r="AT171" s="432"/>
      <c r="AU171" s="432"/>
      <c r="AV171" s="432"/>
      <c r="AW171" s="432"/>
      <c r="AX171" s="432"/>
      <c r="AY171" s="432"/>
      <c r="AZ171" s="432"/>
      <c r="BA171" s="432"/>
      <c r="BB171" s="432"/>
      <c r="BC171" s="432"/>
      <c r="BD171" s="432"/>
      <c r="BE171" s="432"/>
      <c r="BF171" s="432"/>
      <c r="BG171" s="432"/>
      <c r="BH171" s="432"/>
      <c r="BI171" s="432"/>
      <c r="BJ171" s="432"/>
      <c r="BK171" s="432"/>
      <c r="BL171" s="375"/>
      <c r="BM171" s="138"/>
      <c r="BN171" s="138"/>
    </row>
    <row r="172" spans="1:67" ht="11.25" customHeight="1" x14ac:dyDescent="0.2">
      <c r="A172" s="460"/>
      <c r="B172" s="37"/>
      <c r="C172" s="259"/>
      <c r="D172" s="39"/>
      <c r="E172" s="40"/>
      <c r="F172" s="432"/>
      <c r="G172" s="432"/>
      <c r="H172" s="432"/>
      <c r="I172" s="432"/>
      <c r="J172" s="432"/>
      <c r="K172" s="432"/>
      <c r="L172" s="432"/>
      <c r="M172" s="432"/>
      <c r="N172" s="432"/>
      <c r="O172" s="432"/>
      <c r="P172" s="432"/>
      <c r="Q172" s="432"/>
      <c r="R172" s="432"/>
      <c r="S172" s="432"/>
      <c r="T172" s="432"/>
      <c r="U172" s="432"/>
      <c r="V172" s="432"/>
      <c r="W172" s="432"/>
      <c r="X172" s="432"/>
      <c r="Y172" s="432"/>
      <c r="Z172" s="432"/>
      <c r="AA172" s="432"/>
      <c r="AB172" s="432"/>
      <c r="AC172" s="432"/>
      <c r="AD172" s="432"/>
      <c r="AE172" s="432"/>
      <c r="AF172" s="432"/>
      <c r="AG172" s="432"/>
      <c r="AH172" s="432"/>
      <c r="AI172" s="432"/>
      <c r="AJ172" s="432"/>
      <c r="AK172" s="432"/>
      <c r="AL172" s="432"/>
      <c r="AM172" s="432"/>
      <c r="AN172" s="432"/>
      <c r="AO172" s="432"/>
      <c r="AP172" s="432"/>
      <c r="AQ172" s="432"/>
      <c r="AR172" s="432"/>
      <c r="AS172" s="432"/>
      <c r="AT172" s="432"/>
      <c r="AU172" s="432"/>
      <c r="AV172" s="432"/>
      <c r="AW172" s="432"/>
      <c r="AX172" s="432"/>
      <c r="AY172" s="432"/>
      <c r="AZ172" s="432"/>
      <c r="BA172" s="432"/>
      <c r="BB172" s="432"/>
      <c r="BC172" s="432"/>
      <c r="BD172" s="432"/>
      <c r="BE172" s="432"/>
      <c r="BF172" s="432"/>
      <c r="BG172" s="432"/>
      <c r="BH172" s="432"/>
      <c r="BI172" s="432"/>
      <c r="BJ172" s="432"/>
      <c r="BK172" s="432"/>
      <c r="BL172" s="375"/>
      <c r="BM172" s="138"/>
      <c r="BN172" s="138"/>
    </row>
    <row r="173" spans="1:67" ht="6" customHeight="1" thickBot="1" x14ac:dyDescent="0.25">
      <c r="A173" s="460"/>
      <c r="B173" s="42"/>
      <c r="C173" s="30"/>
      <c r="D173" s="43"/>
      <c r="E173" s="44"/>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374"/>
      <c r="BM173" s="229"/>
      <c r="BN173" s="229"/>
    </row>
    <row r="174" spans="1:67" s="28" customFormat="1" ht="6" customHeight="1" x14ac:dyDescent="0.2">
      <c r="A174" s="460"/>
      <c r="B174" s="235"/>
      <c r="C174" s="259"/>
      <c r="D174" s="47"/>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57"/>
      <c r="AA174" s="57"/>
      <c r="AB174" s="57"/>
      <c r="AC174" s="57"/>
      <c r="AD174" s="57"/>
      <c r="AE174" s="57"/>
      <c r="AF174" s="57"/>
      <c r="AG174" s="57"/>
      <c r="AH174" s="57"/>
      <c r="AI174" s="57"/>
      <c r="AJ174" s="57"/>
      <c r="AK174" s="57"/>
      <c r="AL174" s="57"/>
      <c r="AM174" s="57"/>
      <c r="AN174" s="57"/>
      <c r="AO174" s="57"/>
      <c r="AP174" s="57"/>
      <c r="AQ174" s="57"/>
      <c r="AR174" s="57"/>
      <c r="AT174" s="40"/>
      <c r="AU174" s="241"/>
      <c r="AV174" s="241"/>
      <c r="AW174" s="241"/>
      <c r="AX174" s="241"/>
      <c r="AY174" s="241"/>
      <c r="AZ174" s="241"/>
      <c r="BA174" s="241"/>
      <c r="BB174" s="241"/>
      <c r="BC174" s="241"/>
      <c r="BD174" s="241"/>
      <c r="BE174" s="241"/>
      <c r="BF174" s="241"/>
      <c r="BG174" s="241"/>
      <c r="BH174" s="241"/>
      <c r="BI174" s="241"/>
      <c r="BJ174" s="241"/>
      <c r="BK174" s="241"/>
      <c r="BL174" s="339"/>
      <c r="BO174"/>
    </row>
    <row r="175" spans="1:67" s="28" customFormat="1" ht="11.25" customHeight="1" x14ac:dyDescent="0.2">
      <c r="A175" s="460"/>
      <c r="B175" s="236">
        <v>112</v>
      </c>
      <c r="C175" s="266">
        <v>223</v>
      </c>
      <c r="D175" s="47"/>
      <c r="E175" s="432" t="s">
        <v>82</v>
      </c>
      <c r="F175" s="432"/>
      <c r="G175" s="432"/>
      <c r="H175" s="432"/>
      <c r="I175" s="432"/>
      <c r="J175" s="432"/>
      <c r="K175" s="432"/>
      <c r="L175" s="432"/>
      <c r="M175" s="432"/>
      <c r="N175" s="432"/>
      <c r="O175" s="432"/>
      <c r="P175" s="43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T175" s="40"/>
      <c r="AU175" s="88" t="s">
        <v>29</v>
      </c>
      <c r="AV175" s="88"/>
      <c r="AX175" s="88"/>
      <c r="AY175" s="88"/>
      <c r="AZ175" s="60" t="s">
        <v>3</v>
      </c>
      <c r="BA175" s="93"/>
      <c r="BB175" s="60"/>
      <c r="BC175" s="94"/>
      <c r="BD175" s="94"/>
      <c r="BE175" s="60"/>
      <c r="BF175" s="60"/>
      <c r="BG175" s="60"/>
      <c r="BH175" s="219"/>
      <c r="BI175" s="60"/>
      <c r="BJ175" s="88">
        <v>1</v>
      </c>
      <c r="BK175" s="241"/>
      <c r="BL175" s="339"/>
      <c r="BO175"/>
    </row>
    <row r="176" spans="1:67" s="28" customFormat="1" ht="11.25" customHeight="1" x14ac:dyDescent="0.2">
      <c r="A176" s="460"/>
      <c r="B176" s="237"/>
      <c r="C176" s="259"/>
      <c r="D176" s="47"/>
      <c r="E176" s="432"/>
      <c r="F176" s="432"/>
      <c r="G176" s="432"/>
      <c r="H176" s="432"/>
      <c r="I176" s="432"/>
      <c r="J176" s="432"/>
      <c r="K176" s="432"/>
      <c r="L176" s="432"/>
      <c r="M176" s="432"/>
      <c r="N176" s="432"/>
      <c r="O176" s="432"/>
      <c r="P176" s="432"/>
      <c r="Q176" s="432"/>
      <c r="R176" s="432"/>
      <c r="S176" s="432"/>
      <c r="T176" s="432"/>
      <c r="U176" s="432"/>
      <c r="V176" s="432"/>
      <c r="W176" s="432"/>
      <c r="X176" s="432"/>
      <c r="Y176" s="432"/>
      <c r="Z176" s="432"/>
      <c r="AA176" s="432"/>
      <c r="AB176" s="432"/>
      <c r="AC176" s="432"/>
      <c r="AD176" s="432"/>
      <c r="AE176" s="432"/>
      <c r="AF176" s="432"/>
      <c r="AG176" s="432"/>
      <c r="AH176" s="432"/>
      <c r="AI176" s="432"/>
      <c r="AJ176" s="432"/>
      <c r="AK176" s="432"/>
      <c r="AL176" s="432"/>
      <c r="AM176" s="432"/>
      <c r="AN176" s="432"/>
      <c r="AO176" s="432"/>
      <c r="AP176" s="432"/>
      <c r="AQ176" s="432"/>
      <c r="AR176" s="432"/>
      <c r="AT176" s="40"/>
      <c r="AU176" s="88" t="s">
        <v>175</v>
      </c>
      <c r="AV176" s="218"/>
      <c r="AX176" s="218"/>
      <c r="AY176" s="218"/>
      <c r="AZ176" s="218"/>
      <c r="BA176" s="218"/>
      <c r="BB176" s="60"/>
      <c r="BC176" s="94"/>
      <c r="BD176" s="94"/>
      <c r="BE176" s="60"/>
      <c r="BF176" s="60"/>
      <c r="BG176" s="60"/>
      <c r="BH176" s="219"/>
      <c r="BI176" s="60"/>
      <c r="BK176" s="241"/>
      <c r="BL176" s="339"/>
      <c r="BO176"/>
    </row>
    <row r="177" spans="1:86" s="28" customFormat="1" ht="11.25" customHeight="1" x14ac:dyDescent="0.2">
      <c r="A177" s="460"/>
      <c r="B177" s="237"/>
      <c r="C177" s="259"/>
      <c r="D177" s="47"/>
      <c r="E177" s="432"/>
      <c r="F177" s="432"/>
      <c r="G177" s="432"/>
      <c r="H177" s="432"/>
      <c r="I177" s="432"/>
      <c r="J177" s="432"/>
      <c r="K177" s="432"/>
      <c r="L177" s="432"/>
      <c r="M177" s="432"/>
      <c r="N177" s="432"/>
      <c r="O177" s="432"/>
      <c r="P177" s="432"/>
      <c r="Q177" s="432"/>
      <c r="R177" s="432"/>
      <c r="S177" s="432"/>
      <c r="T177" s="432"/>
      <c r="U177" s="432"/>
      <c r="V177" s="432"/>
      <c r="W177" s="432"/>
      <c r="X177" s="432"/>
      <c r="Y177" s="432"/>
      <c r="Z177" s="432"/>
      <c r="AA177" s="432"/>
      <c r="AB177" s="432"/>
      <c r="AC177" s="432"/>
      <c r="AD177" s="432"/>
      <c r="AE177" s="432"/>
      <c r="AF177" s="432"/>
      <c r="AG177" s="432"/>
      <c r="AH177" s="432"/>
      <c r="AI177" s="432"/>
      <c r="AJ177" s="432"/>
      <c r="AK177" s="432"/>
      <c r="AL177" s="432"/>
      <c r="AM177" s="432"/>
      <c r="AN177" s="432"/>
      <c r="AO177" s="432"/>
      <c r="AP177" s="432"/>
      <c r="AQ177" s="432"/>
      <c r="AR177" s="432"/>
      <c r="AT177" s="40"/>
      <c r="AU177" s="88"/>
      <c r="AV177" s="218" t="s">
        <v>84</v>
      </c>
      <c r="AX177" s="218"/>
      <c r="AY177" s="218"/>
      <c r="AZ177" s="218"/>
      <c r="BA177" s="239" t="s">
        <v>3</v>
      </c>
      <c r="BB177" s="60"/>
      <c r="BC177" s="94"/>
      <c r="BD177" s="94"/>
      <c r="BE177" s="60"/>
      <c r="BF177" s="60"/>
      <c r="BG177" s="60"/>
      <c r="BH177" s="219"/>
      <c r="BI177" s="60"/>
      <c r="BJ177" s="88">
        <v>2</v>
      </c>
      <c r="BK177" s="241"/>
      <c r="BL177" s="339"/>
      <c r="BO177"/>
    </row>
    <row r="178" spans="1:86" s="28" customFormat="1" ht="11.25" customHeight="1" x14ac:dyDescent="0.2">
      <c r="A178" s="460"/>
      <c r="B178" s="237"/>
      <c r="C178" s="259"/>
      <c r="D178" s="47"/>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T178" s="40"/>
      <c r="AU178" s="88" t="s">
        <v>30</v>
      </c>
      <c r="AV178" s="217"/>
      <c r="AX178" s="217"/>
      <c r="AY178" s="217"/>
      <c r="AZ178" s="217"/>
      <c r="BA178" s="217"/>
      <c r="BB178" s="217"/>
      <c r="BC178" s="217"/>
      <c r="BD178" s="217"/>
      <c r="BE178" s="217"/>
      <c r="BF178" s="88"/>
      <c r="BG178" s="60" t="s">
        <v>3</v>
      </c>
      <c r="BH178" s="60"/>
      <c r="BI178" s="60"/>
      <c r="BJ178" s="88">
        <v>3</v>
      </c>
      <c r="BK178" s="241"/>
      <c r="BL178" s="339"/>
      <c r="BN178" s="265"/>
      <c r="BO178"/>
    </row>
    <row r="179" spans="1:86" s="28" customFormat="1" ht="6" customHeight="1" thickBot="1" x14ac:dyDescent="0.25">
      <c r="A179" s="460"/>
      <c r="B179" s="238"/>
      <c r="C179" s="30"/>
      <c r="D179" s="48"/>
      <c r="E179" s="29"/>
      <c r="F179" s="29"/>
      <c r="G179" s="29"/>
      <c r="H179" s="29"/>
      <c r="I179" s="29"/>
      <c r="J179" s="29"/>
      <c r="K179" s="29"/>
      <c r="L179" s="29"/>
      <c r="M179" s="29"/>
      <c r="N179" s="29"/>
      <c r="O179" s="29"/>
      <c r="P179" s="29"/>
      <c r="Q179" s="29"/>
      <c r="R179" s="29"/>
      <c r="S179" s="29"/>
      <c r="T179" s="29"/>
      <c r="U179" s="29"/>
      <c r="V179" s="29"/>
      <c r="W179" s="29"/>
      <c r="X179" s="29"/>
      <c r="Y179" s="29"/>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44"/>
      <c r="AU179" s="29"/>
      <c r="AV179" s="95"/>
      <c r="AW179" s="95"/>
      <c r="AX179" s="95"/>
      <c r="AY179" s="95"/>
      <c r="AZ179" s="95"/>
      <c r="BA179" s="95"/>
      <c r="BB179" s="95"/>
      <c r="BC179" s="95"/>
      <c r="BD179" s="95"/>
      <c r="BE179" s="95"/>
      <c r="BF179" s="95"/>
      <c r="BG179" s="95"/>
      <c r="BH179" s="95"/>
      <c r="BI179" s="95"/>
      <c r="BJ179" s="95"/>
      <c r="BK179" s="29"/>
      <c r="BL179" s="339"/>
      <c r="BO179"/>
      <c r="BU179"/>
      <c r="BV179"/>
      <c r="BW179"/>
      <c r="BX179"/>
      <c r="BY179"/>
      <c r="BZ179"/>
      <c r="CA179"/>
      <c r="CB179"/>
      <c r="CC179"/>
      <c r="CD179"/>
      <c r="CE179"/>
      <c r="CF179"/>
      <c r="CG179"/>
      <c r="CH179"/>
    </row>
    <row r="180" spans="1:86" s="28" customFormat="1" ht="6" customHeight="1" x14ac:dyDescent="0.2">
      <c r="A180" s="460"/>
      <c r="B180" s="235"/>
      <c r="C180" s="33"/>
      <c r="D180" s="45"/>
      <c r="E180" s="36"/>
      <c r="F180" s="36"/>
      <c r="G180" s="36"/>
      <c r="H180" s="36"/>
      <c r="I180" s="36"/>
      <c r="J180" s="36"/>
      <c r="K180" s="36"/>
      <c r="L180" s="36"/>
      <c r="M180" s="36"/>
      <c r="N180" s="36"/>
      <c r="O180" s="36"/>
      <c r="P180" s="36"/>
      <c r="Q180" s="36"/>
      <c r="R180" s="36"/>
      <c r="S180" s="36"/>
      <c r="T180" s="36"/>
      <c r="U180" s="36"/>
      <c r="V180" s="36"/>
      <c r="W180" s="36"/>
      <c r="X180" s="36"/>
      <c r="Y180" s="36"/>
      <c r="Z180" s="205"/>
      <c r="AA180" s="205"/>
      <c r="AB180" s="57"/>
      <c r="AC180" s="57"/>
      <c r="AD180" s="57"/>
      <c r="AE180" s="57"/>
      <c r="AF180" s="57"/>
      <c r="AG180" s="57"/>
      <c r="AH180" s="57"/>
      <c r="AI180" s="57"/>
      <c r="AJ180" s="57"/>
      <c r="AK180" s="57"/>
      <c r="AL180" s="57"/>
      <c r="AM180" s="57"/>
      <c r="AN180" s="57"/>
      <c r="AO180" s="57"/>
      <c r="AP180" s="57"/>
      <c r="AQ180" s="57"/>
      <c r="AR180" s="57"/>
      <c r="AT180" s="35"/>
      <c r="AU180" s="36"/>
      <c r="AV180" s="36"/>
      <c r="AW180" s="36"/>
      <c r="AX180" s="36"/>
      <c r="AY180" s="36"/>
      <c r="AZ180" s="36"/>
      <c r="BA180" s="36"/>
      <c r="BB180" s="36"/>
      <c r="BC180" s="36"/>
      <c r="BD180" s="36"/>
      <c r="BE180" s="36"/>
      <c r="BF180" s="36"/>
      <c r="BG180" s="36"/>
      <c r="BH180" s="36"/>
      <c r="BI180" s="36"/>
      <c r="BJ180" s="36"/>
      <c r="BK180" s="36"/>
      <c r="BL180" s="346"/>
      <c r="BM180" s="205"/>
      <c r="BN180" s="205"/>
      <c r="BO180"/>
      <c r="BU180"/>
      <c r="BV180"/>
      <c r="BW180"/>
      <c r="BX180"/>
      <c r="BY180"/>
      <c r="BZ180"/>
      <c r="CA180"/>
      <c r="CB180"/>
      <c r="CC180"/>
      <c r="CD180"/>
      <c r="CE180"/>
      <c r="CF180"/>
      <c r="CG180"/>
      <c r="CH180"/>
    </row>
    <row r="181" spans="1:86" s="28" customFormat="1" ht="11.25" customHeight="1" x14ac:dyDescent="0.2">
      <c r="A181" s="460"/>
      <c r="B181" s="236"/>
      <c r="C181" s="266">
        <v>224</v>
      </c>
      <c r="D181" s="47"/>
      <c r="E181" s="432" t="s">
        <v>191</v>
      </c>
      <c r="F181" s="432"/>
      <c r="G181" s="432"/>
      <c r="H181" s="432"/>
      <c r="I181" s="432"/>
      <c r="J181" s="432"/>
      <c r="K181" s="432"/>
      <c r="L181" s="432"/>
      <c r="M181" s="432"/>
      <c r="N181" s="432"/>
      <c r="O181" s="432"/>
      <c r="P181" s="432"/>
      <c r="Q181" s="432"/>
      <c r="R181" s="432"/>
      <c r="S181" s="432"/>
      <c r="T181" s="43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T181" s="40"/>
      <c r="AU181" s="56"/>
      <c r="AV181" s="225"/>
      <c r="AW181" s="56"/>
      <c r="AX181" s="241"/>
      <c r="AY181" s="241"/>
      <c r="AZ181" s="241"/>
      <c r="BA181" s="241"/>
      <c r="BB181" s="241"/>
      <c r="BC181" s="241"/>
      <c r="BD181" s="241"/>
      <c r="BE181" s="241"/>
      <c r="BF181" s="241"/>
      <c r="BG181" s="241"/>
      <c r="BH181" s="241"/>
      <c r="BI181" s="241"/>
      <c r="BJ181" s="88"/>
      <c r="BK181" s="241"/>
      <c r="BL181" s="339"/>
      <c r="BM181" s="57"/>
      <c r="BN181" s="57"/>
      <c r="BO181"/>
      <c r="BU181"/>
      <c r="BV181"/>
      <c r="BW181"/>
      <c r="BX181"/>
      <c r="BY181"/>
      <c r="BZ181"/>
      <c r="CA181"/>
      <c r="CB181"/>
      <c r="CC181"/>
      <c r="CD181"/>
      <c r="CE181"/>
      <c r="CF181"/>
      <c r="CG181"/>
      <c r="CH181"/>
    </row>
    <row r="182" spans="1:86" s="28" customFormat="1" ht="11.25" customHeight="1" x14ac:dyDescent="0.2">
      <c r="A182" s="460"/>
      <c r="B182" s="237"/>
      <c r="C182" s="259"/>
      <c r="D182" s="47"/>
      <c r="E182" s="432"/>
      <c r="F182" s="432"/>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T182" s="40"/>
      <c r="AU182" s="433" t="s">
        <v>129</v>
      </c>
      <c r="AV182" s="433"/>
      <c r="AW182" s="433"/>
      <c r="AX182" s="433"/>
      <c r="AY182" s="433"/>
      <c r="AZ182" s="433"/>
      <c r="BA182" s="433"/>
      <c r="BB182" s="433"/>
      <c r="BC182" s="433"/>
      <c r="BD182" s="433"/>
      <c r="BE182" s="433"/>
      <c r="BF182" s="433"/>
      <c r="BG182" s="433"/>
      <c r="BH182" s="433"/>
      <c r="BI182" s="433"/>
      <c r="BJ182" s="433"/>
      <c r="BK182" s="241"/>
      <c r="BL182" s="339"/>
      <c r="BM182" s="57"/>
      <c r="BN182" s="57"/>
      <c r="BO182"/>
      <c r="BU182"/>
      <c r="BV182"/>
      <c r="BW182"/>
      <c r="BX182"/>
      <c r="BY182"/>
      <c r="BZ182"/>
      <c r="CA182"/>
      <c r="CB182"/>
      <c r="CC182"/>
      <c r="CD182"/>
      <c r="CE182"/>
      <c r="CF182"/>
      <c r="CG182"/>
      <c r="CH182"/>
    </row>
    <row r="183" spans="1:86" s="28" customFormat="1" ht="11.25" customHeight="1" x14ac:dyDescent="0.2">
      <c r="A183" s="460"/>
      <c r="B183" s="237"/>
      <c r="C183" s="259"/>
      <c r="D183" s="47"/>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T183" s="40"/>
      <c r="AU183" s="241"/>
      <c r="AV183" s="329"/>
      <c r="AW183" s="329"/>
      <c r="AX183" s="329"/>
      <c r="AY183" s="329"/>
      <c r="AZ183" s="329"/>
      <c r="BA183" s="329"/>
      <c r="BB183" s="329"/>
      <c r="BC183" s="329"/>
      <c r="BD183" s="329"/>
      <c r="BE183" s="329"/>
      <c r="BF183" s="329"/>
      <c r="BG183" s="329"/>
      <c r="BH183" s="329"/>
      <c r="BI183" s="329"/>
      <c r="BJ183" s="88"/>
      <c r="BK183" s="241"/>
      <c r="BL183" s="339"/>
      <c r="BM183" s="57"/>
      <c r="BN183" s="57"/>
      <c r="BO183"/>
    </row>
    <row r="184" spans="1:86" s="28" customFormat="1" ht="11.25" customHeight="1" x14ac:dyDescent="0.2">
      <c r="A184" s="460"/>
      <c r="B184" s="237"/>
      <c r="C184" s="259"/>
      <c r="D184" s="47"/>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T184" s="40"/>
      <c r="AU184" s="241"/>
      <c r="AV184" s="241"/>
      <c r="AW184" s="241"/>
      <c r="AX184" s="241"/>
      <c r="AY184" s="50"/>
      <c r="AZ184" s="51"/>
      <c r="BA184" s="50"/>
      <c r="BB184" s="51"/>
      <c r="BC184" s="66"/>
      <c r="BD184" s="51"/>
      <c r="BE184" s="66"/>
      <c r="BF184" s="51"/>
      <c r="BG184" s="241"/>
      <c r="BH184" s="72"/>
      <c r="BI184" s="241"/>
      <c r="BK184" s="241"/>
      <c r="BL184" s="339"/>
      <c r="BM184" s="57"/>
      <c r="BN184" s="57"/>
      <c r="BO184"/>
    </row>
    <row r="185" spans="1:86" s="28" customFormat="1" ht="11.25" customHeight="1" x14ac:dyDescent="0.2">
      <c r="A185" s="460"/>
      <c r="B185" s="237"/>
      <c r="C185" s="259"/>
      <c r="D185" s="47"/>
      <c r="E185" s="327"/>
      <c r="F185" s="327"/>
      <c r="G185" s="327"/>
      <c r="H185" s="327"/>
      <c r="I185" s="327"/>
      <c r="J185" s="327"/>
      <c r="K185" s="327"/>
      <c r="L185" s="327"/>
      <c r="M185" s="327"/>
      <c r="N185" s="327"/>
      <c r="O185" s="327"/>
      <c r="P185" s="327"/>
      <c r="Q185" s="327"/>
      <c r="R185" s="327"/>
      <c r="S185" s="327"/>
      <c r="T185" s="327"/>
      <c r="U185" s="327"/>
      <c r="V185" s="327"/>
      <c r="W185" s="327"/>
      <c r="X185" s="327"/>
      <c r="Y185" s="241"/>
      <c r="Z185" s="57"/>
      <c r="AA185" s="57"/>
      <c r="AB185" s="57"/>
      <c r="AC185" s="57"/>
      <c r="AD185" s="57"/>
      <c r="AE185" s="57"/>
      <c r="AF185" s="57"/>
      <c r="AG185" s="57"/>
      <c r="AH185" s="57"/>
      <c r="AI185" s="57"/>
      <c r="AJ185" s="57"/>
      <c r="AK185" s="57"/>
      <c r="AL185" s="57"/>
      <c r="AM185" s="57"/>
      <c r="AN185" s="57"/>
      <c r="AO185" s="57"/>
      <c r="AP185" s="57"/>
      <c r="AQ185" s="57"/>
      <c r="AR185" s="57"/>
      <c r="AT185" s="40"/>
      <c r="AU185" s="241"/>
      <c r="AV185" s="241"/>
      <c r="AW185" s="241"/>
      <c r="AX185" s="241"/>
      <c r="AY185" s="54"/>
      <c r="AZ185" s="55"/>
      <c r="BA185" s="54"/>
      <c r="BB185" s="55"/>
      <c r="BC185" s="56"/>
      <c r="BD185" s="55"/>
      <c r="BE185" s="56"/>
      <c r="BF185" s="55"/>
      <c r="BG185" s="241"/>
      <c r="BH185" s="72"/>
      <c r="BI185" s="241"/>
      <c r="BK185" s="241"/>
      <c r="BL185" s="339"/>
      <c r="BM185" s="57"/>
      <c r="BN185" s="57"/>
      <c r="BO185"/>
    </row>
    <row r="186" spans="1:86" s="28" customFormat="1" ht="11.25" customHeight="1" x14ac:dyDescent="0.2">
      <c r="A186" s="460"/>
      <c r="B186" s="237"/>
      <c r="C186" s="259"/>
      <c r="D186" s="47"/>
      <c r="E186" s="327"/>
      <c r="F186" s="327"/>
      <c r="G186" s="327"/>
      <c r="H186" s="327"/>
      <c r="I186" s="327"/>
      <c r="J186" s="327"/>
      <c r="K186" s="327"/>
      <c r="L186" s="327"/>
      <c r="M186" s="327"/>
      <c r="N186" s="327"/>
      <c r="O186" s="327"/>
      <c r="P186" s="327"/>
      <c r="Q186" s="327"/>
      <c r="R186" s="327"/>
      <c r="S186" s="327"/>
      <c r="T186" s="327"/>
      <c r="U186" s="327"/>
      <c r="V186" s="327"/>
      <c r="W186" s="327"/>
      <c r="X186" s="327"/>
      <c r="Y186" s="241"/>
      <c r="Z186" s="57"/>
      <c r="AA186" s="57"/>
      <c r="AB186" s="57"/>
      <c r="AC186" s="57"/>
      <c r="AD186" s="57"/>
      <c r="AE186" s="57"/>
      <c r="AF186" s="57"/>
      <c r="AG186" s="57"/>
      <c r="AH186" s="57"/>
      <c r="AI186" s="57"/>
      <c r="AJ186" s="57"/>
      <c r="AK186" s="57"/>
      <c r="AL186" s="57"/>
      <c r="AM186" s="57"/>
      <c r="AN186" s="57"/>
      <c r="AO186" s="57"/>
      <c r="AP186" s="57"/>
      <c r="AQ186" s="57"/>
      <c r="AR186" s="57"/>
      <c r="AT186" s="40"/>
      <c r="AU186" s="442" t="s">
        <v>139</v>
      </c>
      <c r="AV186" s="442"/>
      <c r="AW186" s="442"/>
      <c r="AX186" s="442"/>
      <c r="AY186" s="442"/>
      <c r="AZ186" s="442"/>
      <c r="BA186" s="442"/>
      <c r="BB186" s="442"/>
      <c r="BC186" s="442"/>
      <c r="BD186" s="442"/>
      <c r="BE186" s="442"/>
      <c r="BF186" s="442"/>
      <c r="BG186" s="442"/>
      <c r="BH186" s="442"/>
      <c r="BI186" s="442"/>
      <c r="BJ186" s="442"/>
      <c r="BK186" s="241"/>
      <c r="BL186" s="339"/>
      <c r="BM186" s="57"/>
      <c r="BN186" s="57"/>
      <c r="BO186"/>
    </row>
    <row r="187" spans="1:86" s="28" customFormat="1" ht="6" customHeight="1" thickBot="1" x14ac:dyDescent="0.25">
      <c r="A187" s="461"/>
      <c r="B187" s="238"/>
      <c r="C187" s="30"/>
      <c r="D187" s="48"/>
      <c r="E187" s="29"/>
      <c r="F187" s="29"/>
      <c r="G187" s="29"/>
      <c r="H187" s="29"/>
      <c r="I187" s="29"/>
      <c r="J187" s="29"/>
      <c r="K187" s="29"/>
      <c r="L187" s="29"/>
      <c r="M187" s="29"/>
      <c r="N187" s="29"/>
      <c r="O187" s="29"/>
      <c r="P187" s="29"/>
      <c r="Q187" s="29"/>
      <c r="R187" s="29"/>
      <c r="S187" s="29"/>
      <c r="T187" s="29"/>
      <c r="U187" s="29"/>
      <c r="V187" s="29"/>
      <c r="W187" s="29"/>
      <c r="X187" s="29"/>
      <c r="Y187" s="29"/>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44"/>
      <c r="AU187" s="29"/>
      <c r="AV187" s="95"/>
      <c r="AW187" s="95"/>
      <c r="AX187" s="95"/>
      <c r="AY187" s="95"/>
      <c r="AZ187" s="95"/>
      <c r="BA187" s="95"/>
      <c r="BB187" s="95"/>
      <c r="BC187" s="95"/>
      <c r="BD187" s="95"/>
      <c r="BE187" s="95"/>
      <c r="BF187" s="95"/>
      <c r="BG187" s="95"/>
      <c r="BH187" s="95"/>
      <c r="BI187" s="95"/>
      <c r="BJ187" s="95"/>
      <c r="BK187" s="29"/>
      <c r="BL187" s="342"/>
      <c r="BM187" s="206"/>
      <c r="BN187" s="206"/>
      <c r="BO187"/>
    </row>
    <row r="188" spans="1:86" ht="6" customHeight="1" x14ac:dyDescent="0.2">
      <c r="A188" s="241"/>
      <c r="B188" s="241"/>
      <c r="C188" s="259"/>
      <c r="D188" s="46"/>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138"/>
    </row>
    <row r="189" spans="1:86" ht="6" customHeight="1" thickBot="1" x14ac:dyDescent="0.25">
      <c r="A189" s="143"/>
      <c r="B189" s="144"/>
      <c r="C189" s="141"/>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row>
    <row r="190" spans="1:86" s="28" customFormat="1" ht="6" customHeight="1" x14ac:dyDescent="0.2">
      <c r="A190" s="41"/>
      <c r="B190" s="33"/>
      <c r="C190" s="33"/>
      <c r="D190" s="45"/>
      <c r="E190" s="35"/>
      <c r="F190" s="36"/>
      <c r="G190" s="36"/>
      <c r="H190" s="36"/>
      <c r="I190" s="36"/>
      <c r="J190" s="36"/>
      <c r="K190" s="36"/>
      <c r="L190" s="36"/>
      <c r="M190" s="36"/>
      <c r="N190" s="36"/>
      <c r="O190" s="36"/>
      <c r="P190" s="36"/>
      <c r="Q190" s="36"/>
      <c r="R190" s="36"/>
      <c r="S190" s="36"/>
      <c r="T190" s="36"/>
      <c r="U190" s="36"/>
      <c r="V190" s="36"/>
      <c r="W190" s="36"/>
      <c r="X190" s="36"/>
      <c r="Y190" s="36"/>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35"/>
      <c r="AU190" s="36"/>
      <c r="AV190" s="96"/>
      <c r="AW190" s="96"/>
      <c r="AX190" s="96"/>
      <c r="AY190" s="96"/>
      <c r="AZ190" s="96"/>
      <c r="BA190" s="96"/>
      <c r="BB190" s="96"/>
      <c r="BC190" s="96"/>
      <c r="BD190" s="96"/>
      <c r="BE190" s="96"/>
      <c r="BF190" s="96"/>
      <c r="BG190" s="96"/>
      <c r="BH190" s="96"/>
      <c r="BI190" s="96"/>
      <c r="BJ190" s="96"/>
      <c r="BK190" s="36"/>
      <c r="BL190" s="346"/>
      <c r="BM190" s="205"/>
      <c r="BN190" s="205"/>
      <c r="BO190"/>
    </row>
    <row r="191" spans="1:86" s="28" customFormat="1" ht="11.25" customHeight="1" x14ac:dyDescent="0.2">
      <c r="A191" s="41"/>
      <c r="B191" s="38">
        <v>113</v>
      </c>
      <c r="C191" s="266">
        <v>225</v>
      </c>
      <c r="D191" s="47"/>
      <c r="E191" s="458" t="s">
        <v>162</v>
      </c>
      <c r="F191" s="432"/>
      <c r="G191" s="432"/>
      <c r="H191" s="432"/>
      <c r="I191" s="432"/>
      <c r="J191" s="432"/>
      <c r="K191" s="432"/>
      <c r="L191" s="432"/>
      <c r="M191" s="432"/>
      <c r="N191" s="432"/>
      <c r="O191" s="432"/>
      <c r="P191" s="432"/>
      <c r="Q191" s="432"/>
      <c r="R191" s="432"/>
      <c r="S191" s="432"/>
      <c r="T191" s="432"/>
      <c r="U191" s="432"/>
      <c r="V191" s="432"/>
      <c r="W191" s="432"/>
      <c r="X191" s="432"/>
      <c r="Y191" s="432"/>
      <c r="Z191" s="432"/>
      <c r="AA191" s="432"/>
      <c r="AB191" s="432"/>
      <c r="AC191" s="432"/>
      <c r="AD191" s="432"/>
      <c r="AE191" s="432"/>
      <c r="AF191" s="432"/>
      <c r="AG191" s="432"/>
      <c r="AH191" s="432"/>
      <c r="AI191" s="432"/>
      <c r="AJ191" s="432"/>
      <c r="AK191" s="432"/>
      <c r="AL191" s="432"/>
      <c r="AM191" s="432"/>
      <c r="AN191" s="432"/>
      <c r="AO191" s="432"/>
      <c r="AP191" s="432"/>
      <c r="AQ191" s="432"/>
      <c r="AR191" s="432"/>
      <c r="AS191" s="57"/>
      <c r="AT191" s="40"/>
      <c r="AU191" s="241"/>
      <c r="AV191" s="88"/>
      <c r="AW191" s="88"/>
      <c r="AX191" s="88"/>
      <c r="AY191" s="88"/>
      <c r="AZ191" s="88"/>
      <c r="BA191" s="88"/>
      <c r="BB191" s="57"/>
      <c r="BC191" s="57"/>
      <c r="BD191" s="97"/>
      <c r="BE191" s="98"/>
      <c r="BF191" s="99"/>
      <c r="BG191" s="100"/>
      <c r="BH191" s="101"/>
      <c r="BI191" s="102"/>
      <c r="BJ191" s="103"/>
      <c r="BK191" s="241"/>
      <c r="BL191" s="339"/>
      <c r="BM191" s="57"/>
      <c r="BN191" s="57"/>
      <c r="BO191"/>
    </row>
    <row r="192" spans="1:86" s="28" customFormat="1" ht="11.25" customHeight="1" x14ac:dyDescent="0.2">
      <c r="A192" s="41"/>
      <c r="B192" s="104"/>
      <c r="C192" s="259"/>
      <c r="D192" s="47"/>
      <c r="E192" s="458"/>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57"/>
      <c r="AT192" s="40"/>
      <c r="AU192" s="88" t="s">
        <v>31</v>
      </c>
      <c r="AV192" s="57"/>
      <c r="AW192" s="88"/>
      <c r="AX192" s="60" t="s">
        <v>3</v>
      </c>
      <c r="AY192" s="60"/>
      <c r="AZ192" s="60"/>
      <c r="BA192" s="242"/>
      <c r="BB192" s="243"/>
      <c r="BC192" s="243"/>
      <c r="BD192" s="105"/>
      <c r="BE192" s="106"/>
      <c r="BF192" s="107"/>
      <c r="BG192" s="108"/>
      <c r="BH192" s="109" t="s">
        <v>13</v>
      </c>
      <c r="BI192" s="110"/>
      <c r="BJ192" s="108"/>
      <c r="BK192" s="241"/>
      <c r="BL192" s="339"/>
      <c r="BM192" s="57"/>
      <c r="BN192" s="57"/>
      <c r="BO192"/>
    </row>
    <row r="193" spans="1:67" s="28" customFormat="1" ht="6" customHeight="1" x14ac:dyDescent="0.2">
      <c r="A193" s="41"/>
      <c r="B193" s="259"/>
      <c r="C193" s="259"/>
      <c r="D193" s="47"/>
      <c r="E193" s="330"/>
      <c r="F193" s="330"/>
      <c r="G193" s="330"/>
      <c r="H193" s="330"/>
      <c r="I193" s="330"/>
      <c r="J193" s="330"/>
      <c r="K193" s="330"/>
      <c r="L193" s="330"/>
      <c r="M193" s="330"/>
      <c r="N193" s="330"/>
      <c r="O193" s="330"/>
      <c r="P193" s="330"/>
      <c r="Q193" s="330"/>
      <c r="R193" s="330"/>
      <c r="S193" s="330"/>
      <c r="T193" s="330"/>
      <c r="U193" s="330"/>
      <c r="V193" s="330"/>
      <c r="W193" s="330"/>
      <c r="X193" s="330"/>
      <c r="Y193" s="241"/>
      <c r="Z193" s="57"/>
      <c r="AA193" s="57"/>
      <c r="AT193" s="40"/>
      <c r="AU193" s="88"/>
      <c r="AW193" s="88"/>
      <c r="AX193" s="88"/>
      <c r="AY193" s="88"/>
      <c r="AZ193" s="88"/>
      <c r="BA193" s="88"/>
      <c r="BB193" s="88"/>
      <c r="BC193" s="88"/>
      <c r="BD193" s="88"/>
      <c r="BE193" s="101"/>
      <c r="BF193" s="101"/>
      <c r="BG193" s="101"/>
      <c r="BH193" s="101"/>
      <c r="BI193" s="101"/>
      <c r="BJ193" s="88"/>
      <c r="BK193" s="241"/>
      <c r="BL193" s="339"/>
      <c r="BM193" s="57"/>
      <c r="BN193" s="57"/>
      <c r="BO193"/>
    </row>
    <row r="194" spans="1:67" s="28" customFormat="1" ht="11.25" customHeight="1" x14ac:dyDescent="0.2">
      <c r="A194" s="41"/>
      <c r="B194" s="259"/>
      <c r="C194" s="259"/>
      <c r="D194" s="47"/>
      <c r="E194" s="330"/>
      <c r="F194" s="330"/>
      <c r="G194" s="330"/>
      <c r="H194" s="330"/>
      <c r="I194" s="330"/>
      <c r="J194" s="330"/>
      <c r="K194" s="330"/>
      <c r="L194" s="330"/>
      <c r="M194" s="330"/>
      <c r="N194" s="330"/>
      <c r="O194" s="330"/>
      <c r="P194" s="330"/>
      <c r="Q194" s="330"/>
      <c r="R194" s="330"/>
      <c r="S194" s="330"/>
      <c r="T194" s="330"/>
      <c r="U194" s="330"/>
      <c r="V194" s="330"/>
      <c r="W194" s="330"/>
      <c r="X194" s="330"/>
      <c r="Y194" s="241"/>
      <c r="Z194" s="57"/>
      <c r="AA194" s="57"/>
      <c r="AT194" s="40"/>
      <c r="AU194" s="88" t="s">
        <v>14</v>
      </c>
      <c r="AW194" s="88"/>
      <c r="AX194" s="88"/>
      <c r="AY194" s="88"/>
      <c r="AZ194" s="60" t="s">
        <v>3</v>
      </c>
      <c r="BA194" s="60"/>
      <c r="BB194" s="60"/>
      <c r="BC194" s="60"/>
      <c r="BD194" s="60"/>
      <c r="BE194" s="94"/>
      <c r="BF194" s="60"/>
      <c r="BG194" s="53"/>
      <c r="BH194" s="53"/>
      <c r="BI194" s="60"/>
      <c r="BJ194" s="91" t="s">
        <v>32</v>
      </c>
      <c r="BK194" s="241"/>
      <c r="BL194" s="339"/>
      <c r="BM194" s="57"/>
      <c r="BN194" s="57"/>
      <c r="BO194"/>
    </row>
    <row r="195" spans="1:67" s="28" customFormat="1" ht="11.25" customHeight="1" x14ac:dyDescent="0.2">
      <c r="A195" s="41"/>
      <c r="B195" s="259"/>
      <c r="C195" s="259"/>
      <c r="D195" s="47"/>
      <c r="E195" s="330"/>
      <c r="F195" s="330"/>
      <c r="G195" s="330"/>
      <c r="H195" s="330"/>
      <c r="I195" s="330"/>
      <c r="J195" s="330"/>
      <c r="K195" s="330"/>
      <c r="L195" s="330"/>
      <c r="M195" s="330"/>
      <c r="N195" s="330"/>
      <c r="O195" s="330"/>
      <c r="P195" s="330"/>
      <c r="Q195" s="330"/>
      <c r="R195" s="330"/>
      <c r="S195" s="330"/>
      <c r="T195" s="330"/>
      <c r="U195" s="330"/>
      <c r="V195" s="330"/>
      <c r="W195" s="330"/>
      <c r="X195" s="330"/>
      <c r="Y195" s="241"/>
      <c r="Z195" s="57"/>
      <c r="AA195" s="57"/>
      <c r="AT195" s="40"/>
      <c r="AU195" s="88" t="s">
        <v>16</v>
      </c>
      <c r="AW195" s="88"/>
      <c r="AX195" s="88"/>
      <c r="AY195" s="88"/>
      <c r="AZ195" s="60" t="s">
        <v>3</v>
      </c>
      <c r="BA195" s="60"/>
      <c r="BB195" s="60"/>
      <c r="BC195" s="60"/>
      <c r="BD195" s="60"/>
      <c r="BE195" s="94"/>
      <c r="BF195" s="60"/>
      <c r="BG195" s="53"/>
      <c r="BH195" s="53"/>
      <c r="BI195" s="60"/>
      <c r="BJ195" s="91" t="s">
        <v>33</v>
      </c>
      <c r="BK195" s="241"/>
      <c r="BL195" s="339"/>
      <c r="BM195" s="57"/>
      <c r="BN195" s="340">
        <v>228</v>
      </c>
      <c r="BO195"/>
    </row>
    <row r="196" spans="1:67" s="28" customFormat="1" ht="11.25" customHeight="1" x14ac:dyDescent="0.2">
      <c r="A196" s="41"/>
      <c r="B196" s="259"/>
      <c r="C196" s="259"/>
      <c r="D196" s="47"/>
      <c r="E196" s="330"/>
      <c r="F196" s="330"/>
      <c r="G196" s="330"/>
      <c r="H196" s="330"/>
      <c r="I196" s="330"/>
      <c r="J196" s="330"/>
      <c r="K196" s="330"/>
      <c r="L196" s="330"/>
      <c r="M196" s="330"/>
      <c r="N196" s="330"/>
      <c r="O196" s="330"/>
      <c r="P196" s="330"/>
      <c r="Q196" s="330"/>
      <c r="R196" s="330"/>
      <c r="S196" s="330"/>
      <c r="T196" s="330"/>
      <c r="U196" s="330"/>
      <c r="V196" s="330"/>
      <c r="W196" s="330"/>
      <c r="X196" s="330"/>
      <c r="Y196" s="241"/>
      <c r="Z196" s="57"/>
      <c r="AA196" s="57"/>
      <c r="AT196" s="40"/>
      <c r="AU196" s="88" t="s">
        <v>18</v>
      </c>
      <c r="AW196" s="88"/>
      <c r="AX196" s="88"/>
      <c r="AY196" s="88"/>
      <c r="AZ196" s="60" t="s">
        <v>3</v>
      </c>
      <c r="BA196" s="60"/>
      <c r="BB196" s="60"/>
      <c r="BC196" s="60"/>
      <c r="BD196" s="60"/>
      <c r="BE196" s="94"/>
      <c r="BF196" s="60"/>
      <c r="BG196" s="53"/>
      <c r="BH196" s="53"/>
      <c r="BI196" s="60"/>
      <c r="BJ196" s="91" t="s">
        <v>34</v>
      </c>
      <c r="BK196" s="241"/>
      <c r="BL196" s="339"/>
      <c r="BM196" s="57"/>
      <c r="BN196" s="378"/>
      <c r="BO196"/>
    </row>
    <row r="197" spans="1:67" s="28" customFormat="1" ht="6" customHeight="1" thickBot="1" x14ac:dyDescent="0.25">
      <c r="A197" s="41"/>
      <c r="B197" s="30"/>
      <c r="C197" s="30"/>
      <c r="D197" s="48"/>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57"/>
      <c r="AA197" s="57"/>
      <c r="AJ197" s="206"/>
      <c r="AK197" s="206"/>
      <c r="AL197" s="206"/>
      <c r="AM197" s="206"/>
      <c r="AN197" s="206"/>
      <c r="AO197" s="206"/>
      <c r="AP197" s="206"/>
      <c r="AQ197" s="206"/>
      <c r="AR197" s="206"/>
      <c r="AS197" s="206"/>
      <c r="AT197" s="44"/>
      <c r="AU197" s="29"/>
      <c r="AV197" s="29"/>
      <c r="AW197" s="29"/>
      <c r="AX197" s="29"/>
      <c r="AY197" s="29"/>
      <c r="AZ197" s="29"/>
      <c r="BA197" s="29"/>
      <c r="BB197" s="29"/>
      <c r="BC197" s="29"/>
      <c r="BD197" s="29"/>
      <c r="BE197" s="29"/>
      <c r="BF197" s="29"/>
      <c r="BG197" s="29"/>
      <c r="BH197" s="29"/>
      <c r="BI197" s="29"/>
      <c r="BJ197" s="29"/>
      <c r="BK197" s="29"/>
      <c r="BL197" s="342"/>
      <c r="BM197" s="206"/>
      <c r="BN197" s="206"/>
      <c r="BO197"/>
    </row>
    <row r="198" spans="1:67" s="28" customFormat="1" ht="6" customHeight="1" x14ac:dyDescent="0.2">
      <c r="A198" s="41"/>
      <c r="B198" s="33"/>
      <c r="C198" s="33"/>
      <c r="D198" s="45"/>
      <c r="E198" s="36"/>
      <c r="F198" s="36"/>
      <c r="G198" s="36"/>
      <c r="H198" s="36"/>
      <c r="I198" s="36"/>
      <c r="J198" s="36"/>
      <c r="K198" s="36"/>
      <c r="L198" s="36"/>
      <c r="M198" s="36"/>
      <c r="N198" s="36"/>
      <c r="O198" s="36"/>
      <c r="P198" s="36"/>
      <c r="Q198" s="36"/>
      <c r="R198" s="36"/>
      <c r="S198" s="36"/>
      <c r="T198" s="36"/>
      <c r="U198" s="36"/>
      <c r="V198" s="36"/>
      <c r="W198" s="36"/>
      <c r="X198" s="36"/>
      <c r="Y198" s="96"/>
      <c r="Z198" s="96"/>
      <c r="AA198" s="96"/>
      <c r="AB198" s="96"/>
      <c r="AC198" s="96"/>
      <c r="AD198" s="96"/>
      <c r="AE198" s="96"/>
      <c r="AF198" s="96"/>
      <c r="AG198" s="96"/>
      <c r="AH198" s="96"/>
      <c r="AI198" s="96"/>
      <c r="AJ198" s="96"/>
      <c r="AK198" s="96"/>
      <c r="AL198" s="96"/>
      <c r="AM198" s="96"/>
      <c r="AN198" s="36"/>
      <c r="AO198" s="96"/>
      <c r="AP198" s="96"/>
      <c r="AQ198" s="96"/>
      <c r="AR198" s="96"/>
      <c r="AS198" s="96"/>
      <c r="AT198" s="115"/>
      <c r="AU198" s="96"/>
      <c r="AV198" s="96"/>
      <c r="AW198" s="96"/>
      <c r="AX198" s="96"/>
      <c r="AY198" s="96"/>
      <c r="AZ198" s="96"/>
      <c r="BA198" s="96"/>
      <c r="BB198" s="96"/>
      <c r="BC198" s="96"/>
      <c r="BD198" s="36"/>
      <c r="BE198" s="96"/>
      <c r="BF198" s="96"/>
      <c r="BG198" s="96"/>
      <c r="BH198" s="96"/>
      <c r="BI198" s="96"/>
      <c r="BJ198" s="96"/>
      <c r="BK198" s="96"/>
      <c r="BL198" s="119"/>
      <c r="BM198" s="88"/>
      <c r="BN198" s="88"/>
      <c r="BO198" s="88"/>
    </row>
    <row r="199" spans="1:67" s="28" customFormat="1" ht="11.25" customHeight="1" x14ac:dyDescent="0.2">
      <c r="A199" s="41"/>
      <c r="B199" s="38"/>
      <c r="C199" s="266">
        <v>226</v>
      </c>
      <c r="D199" s="47"/>
      <c r="E199" s="432" t="s">
        <v>176</v>
      </c>
      <c r="F199" s="432"/>
      <c r="G199" s="432"/>
      <c r="H199" s="432"/>
      <c r="I199" s="432"/>
      <c r="J199" s="432"/>
      <c r="K199" s="432"/>
      <c r="L199" s="432"/>
      <c r="M199" s="432"/>
      <c r="N199" s="432"/>
      <c r="O199" s="432"/>
      <c r="P199" s="432"/>
      <c r="Q199" s="432"/>
      <c r="R199" s="432"/>
      <c r="S199" s="432"/>
      <c r="T199" s="432"/>
      <c r="U199" s="432"/>
      <c r="V199" s="432"/>
      <c r="W199" s="432"/>
      <c r="X199" s="432"/>
      <c r="Y199" s="432"/>
      <c r="Z199" s="432"/>
      <c r="AA199" s="432"/>
      <c r="AB199" s="432"/>
      <c r="AC199" s="432"/>
      <c r="AD199" s="432"/>
      <c r="AE199" s="432"/>
      <c r="AF199" s="432"/>
      <c r="AG199" s="432"/>
      <c r="AH199" s="432"/>
      <c r="AI199" s="432"/>
      <c r="AJ199" s="432"/>
      <c r="AK199" s="432"/>
      <c r="AL199" s="432"/>
      <c r="AM199" s="432"/>
      <c r="AN199" s="432"/>
      <c r="AO199" s="432"/>
      <c r="AP199" s="432"/>
      <c r="AQ199" s="432"/>
      <c r="AR199" s="432"/>
      <c r="AS199" s="60"/>
      <c r="AT199" s="223"/>
      <c r="AU199" s="88" t="s">
        <v>125</v>
      </c>
      <c r="AW199" s="88"/>
      <c r="AX199" s="88"/>
      <c r="AY199" s="88"/>
      <c r="AZ199" s="60"/>
      <c r="BA199" s="60"/>
      <c r="BB199" s="60"/>
      <c r="BC199" s="60"/>
      <c r="BD199" s="60"/>
      <c r="BE199" s="60"/>
      <c r="BF199" s="60"/>
      <c r="BG199" s="60"/>
      <c r="BH199" s="57"/>
      <c r="BI199" s="60"/>
      <c r="BJ199" s="60"/>
      <c r="BK199" s="60"/>
      <c r="BL199" s="223"/>
      <c r="BM199" s="60"/>
      <c r="BN199" s="60"/>
      <c r="BO199" s="60"/>
    </row>
    <row r="200" spans="1:67" s="28" customFormat="1" ht="11.25" customHeight="1" x14ac:dyDescent="0.2">
      <c r="A200" s="41"/>
      <c r="B200" s="141"/>
      <c r="C200" s="259" t="s">
        <v>192</v>
      </c>
      <c r="D200" s="47"/>
      <c r="E200" s="432"/>
      <c r="F200" s="432"/>
      <c r="G200" s="432"/>
      <c r="H200" s="432"/>
      <c r="I200" s="432"/>
      <c r="J200" s="432"/>
      <c r="K200" s="432"/>
      <c r="L200" s="432"/>
      <c r="M200" s="432"/>
      <c r="N200" s="432"/>
      <c r="O200" s="432"/>
      <c r="P200" s="432"/>
      <c r="Q200" s="432"/>
      <c r="R200" s="432"/>
      <c r="S200" s="432"/>
      <c r="T200" s="432"/>
      <c r="U200" s="432"/>
      <c r="V200" s="432"/>
      <c r="W200" s="432"/>
      <c r="X200" s="432"/>
      <c r="Y200" s="432"/>
      <c r="Z200" s="432"/>
      <c r="AA200" s="432"/>
      <c r="AB200" s="432"/>
      <c r="AC200" s="432"/>
      <c r="AD200" s="432"/>
      <c r="AE200" s="432"/>
      <c r="AF200" s="432"/>
      <c r="AG200" s="432"/>
      <c r="AH200" s="432"/>
      <c r="AI200" s="432"/>
      <c r="AJ200" s="432"/>
      <c r="AK200" s="432"/>
      <c r="AL200" s="432"/>
      <c r="AM200" s="432"/>
      <c r="AN200" s="432"/>
      <c r="AO200" s="432"/>
      <c r="AP200" s="432"/>
      <c r="AQ200" s="432"/>
      <c r="AR200" s="432"/>
      <c r="AS200" s="60"/>
      <c r="AT200" s="224"/>
      <c r="AU200" s="88"/>
      <c r="AW200" s="88" t="s">
        <v>163</v>
      </c>
      <c r="AX200" s="88"/>
      <c r="AY200" s="60"/>
      <c r="AZ200" s="60"/>
      <c r="BA200" s="221"/>
      <c r="BB200" s="88"/>
      <c r="BC200" s="60"/>
      <c r="BD200" s="60"/>
      <c r="BE200" s="60"/>
      <c r="BF200" s="60" t="s">
        <v>3</v>
      </c>
      <c r="BG200" s="60"/>
      <c r="BH200" s="53"/>
      <c r="BI200" s="60"/>
      <c r="BJ200" s="222" t="s">
        <v>20</v>
      </c>
      <c r="BK200" s="88"/>
      <c r="BL200" s="223"/>
      <c r="BM200" s="60"/>
      <c r="BN200" s="60"/>
      <c r="BO200" s="60"/>
    </row>
    <row r="201" spans="1:67" s="28" customFormat="1" ht="11.25" customHeight="1" x14ac:dyDescent="0.2">
      <c r="A201" s="41"/>
      <c r="B201" s="259"/>
      <c r="C201" s="259"/>
      <c r="D201" s="47"/>
      <c r="E201" s="432"/>
      <c r="F201" s="432"/>
      <c r="G201" s="432"/>
      <c r="H201" s="432"/>
      <c r="I201" s="432"/>
      <c r="J201" s="432"/>
      <c r="K201" s="432"/>
      <c r="L201" s="432"/>
      <c r="M201" s="432"/>
      <c r="N201" s="432"/>
      <c r="O201" s="432"/>
      <c r="P201" s="432"/>
      <c r="Q201" s="432"/>
      <c r="R201" s="432"/>
      <c r="S201" s="432"/>
      <c r="T201" s="432"/>
      <c r="U201" s="432"/>
      <c r="V201" s="432"/>
      <c r="W201" s="432"/>
      <c r="X201" s="432"/>
      <c r="Y201" s="432"/>
      <c r="Z201" s="432"/>
      <c r="AA201" s="432"/>
      <c r="AB201" s="432"/>
      <c r="AC201" s="432"/>
      <c r="AD201" s="432"/>
      <c r="AE201" s="432"/>
      <c r="AF201" s="432"/>
      <c r="AG201" s="432"/>
      <c r="AH201" s="432"/>
      <c r="AI201" s="432"/>
      <c r="AJ201" s="432"/>
      <c r="AK201" s="432"/>
      <c r="AL201" s="432"/>
      <c r="AM201" s="432"/>
      <c r="AN201" s="432"/>
      <c r="AO201" s="432"/>
      <c r="AP201" s="432"/>
      <c r="AQ201" s="432"/>
      <c r="AR201" s="432"/>
      <c r="AS201" s="88"/>
      <c r="AT201" s="119"/>
      <c r="AU201" s="88" t="s">
        <v>194</v>
      </c>
      <c r="AW201" s="88"/>
      <c r="AX201" s="88"/>
      <c r="AY201" s="88"/>
      <c r="BA201" s="60"/>
      <c r="BB201" s="60"/>
      <c r="BD201" s="60"/>
      <c r="BE201" s="60" t="s">
        <v>3</v>
      </c>
      <c r="BF201" s="60"/>
      <c r="BG201" s="53"/>
      <c r="BH201" s="53"/>
      <c r="BI201" s="60"/>
      <c r="BJ201" s="222" t="s">
        <v>21</v>
      </c>
      <c r="BK201" s="60"/>
      <c r="BL201" s="223"/>
      <c r="BM201" s="60"/>
      <c r="BN201" s="340">
        <v>228</v>
      </c>
      <c r="BO201" s="60"/>
    </row>
    <row r="202" spans="1:67" s="28" customFormat="1" ht="6" customHeight="1" thickBot="1" x14ac:dyDescent="0.25">
      <c r="A202" s="41"/>
      <c r="B202" s="30"/>
      <c r="C202" s="30"/>
      <c r="D202" s="48"/>
      <c r="E202" s="29"/>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40"/>
      <c r="AU202" s="241"/>
      <c r="AV202" s="241"/>
      <c r="AW202" s="241"/>
      <c r="AX202" s="241"/>
      <c r="AY202" s="241"/>
      <c r="AZ202" s="241"/>
      <c r="BA202" s="241"/>
      <c r="BB202" s="241"/>
      <c r="BC202" s="241"/>
      <c r="BD202" s="241"/>
      <c r="BE202" s="241"/>
      <c r="BF202" s="241"/>
      <c r="BG202" s="241"/>
      <c r="BH202" s="241"/>
      <c r="BI202" s="241"/>
      <c r="BJ202" s="241"/>
      <c r="BK202" s="241"/>
      <c r="BL202" s="40"/>
      <c r="BM202" s="241"/>
      <c r="BN202" s="241"/>
      <c r="BO202" s="241"/>
    </row>
    <row r="203" spans="1:67" s="28" customFormat="1" ht="6" customHeight="1" x14ac:dyDescent="0.2">
      <c r="A203" s="41"/>
      <c r="B203" s="33"/>
      <c r="C203" s="33"/>
      <c r="D203" s="45"/>
      <c r="E203" s="36"/>
      <c r="F203" s="36"/>
      <c r="G203" s="36"/>
      <c r="H203" s="36"/>
      <c r="I203" s="36"/>
      <c r="J203" s="36"/>
      <c r="K203" s="36"/>
      <c r="L203" s="36"/>
      <c r="M203" s="36"/>
      <c r="N203" s="36"/>
      <c r="O203" s="36"/>
      <c r="P203" s="36"/>
      <c r="Q203" s="36"/>
      <c r="R203" s="36"/>
      <c r="S203" s="36"/>
      <c r="T203" s="36"/>
      <c r="U203" s="36"/>
      <c r="V203" s="36"/>
      <c r="W203" s="36"/>
      <c r="X203" s="36"/>
      <c r="Y203" s="96"/>
      <c r="Z203" s="96"/>
      <c r="AA203" s="96"/>
      <c r="AB203" s="96"/>
      <c r="AC203" s="96"/>
      <c r="AD203" s="96"/>
      <c r="AE203" s="96"/>
      <c r="AF203" s="96"/>
      <c r="AG203" s="96"/>
      <c r="AH203" s="96"/>
      <c r="AI203" s="96"/>
      <c r="AJ203" s="96"/>
      <c r="AK203" s="96"/>
      <c r="AL203" s="96"/>
      <c r="AM203" s="96"/>
      <c r="AN203" s="36"/>
      <c r="AO203" s="96"/>
      <c r="AP203" s="96"/>
      <c r="AQ203" s="96"/>
      <c r="AR203" s="96"/>
      <c r="AS203" s="96"/>
      <c r="AT203" s="96"/>
      <c r="AU203" s="96"/>
      <c r="AV203" s="96"/>
      <c r="AW203" s="96"/>
      <c r="AX203" s="96"/>
      <c r="AY203" s="96"/>
      <c r="AZ203" s="96"/>
      <c r="BA203" s="96"/>
      <c r="BB203" s="96"/>
      <c r="BC203" s="96"/>
      <c r="BD203" s="36"/>
      <c r="BE203" s="96"/>
      <c r="BF203" s="96"/>
      <c r="BG203" s="96"/>
      <c r="BH203" s="96"/>
      <c r="BI203" s="96"/>
      <c r="BJ203" s="96"/>
      <c r="BK203" s="96"/>
      <c r="BL203" s="115"/>
      <c r="BM203" s="96"/>
      <c r="BN203" s="96"/>
      <c r="BO203" s="88"/>
    </row>
    <row r="204" spans="1:67" s="28" customFormat="1" ht="11.25" customHeight="1" x14ac:dyDescent="0.2">
      <c r="A204" s="41"/>
      <c r="B204" s="38"/>
      <c r="C204" s="266">
        <v>227</v>
      </c>
      <c r="D204" s="47"/>
      <c r="E204" s="334"/>
      <c r="F204" s="432" t="str">
        <f ca="1">VLOOKUP(INDIRECT(ADDRESS(ROW(),COLUMN()-3)),Language_Translations,MATCH(Language_Selected,Language_Options,0),FALSE)</f>
        <v>Le test pour le diagnostic d'anémie montre que vous avez une anémie sévère. Vous êtes très malade et vous devez vous rendre immédiatement dans un établissement de santé.</v>
      </c>
      <c r="G204" s="432"/>
      <c r="H204" s="432"/>
      <c r="I204" s="432"/>
      <c r="J204" s="432"/>
      <c r="K204" s="432"/>
      <c r="L204" s="432"/>
      <c r="M204" s="432"/>
      <c r="N204" s="432"/>
      <c r="O204" s="432"/>
      <c r="P204" s="432"/>
      <c r="Q204" s="432"/>
      <c r="R204" s="432"/>
      <c r="S204" s="432"/>
      <c r="T204" s="432"/>
      <c r="U204" s="432"/>
      <c r="V204" s="432"/>
      <c r="W204" s="432"/>
      <c r="X204" s="432"/>
      <c r="Y204" s="432"/>
      <c r="Z204" s="432"/>
      <c r="AA204" s="432"/>
      <c r="AB204" s="432"/>
      <c r="AC204" s="432"/>
      <c r="AD204" s="432"/>
      <c r="AE204" s="432"/>
      <c r="AF204" s="432"/>
      <c r="AG204" s="432"/>
      <c r="AH204" s="432"/>
      <c r="AI204" s="432"/>
      <c r="AJ204" s="432"/>
      <c r="AK204" s="432"/>
      <c r="AL204" s="432"/>
      <c r="AM204" s="432"/>
      <c r="AN204" s="432"/>
      <c r="AO204" s="432"/>
      <c r="AP204" s="432"/>
      <c r="AQ204" s="432"/>
      <c r="AR204" s="432"/>
      <c r="AS204" s="432"/>
      <c r="AT204" s="432"/>
      <c r="AU204" s="432"/>
      <c r="AV204" s="432"/>
      <c r="AW204" s="432"/>
      <c r="AX204" s="432"/>
      <c r="AY204" s="432"/>
      <c r="AZ204" s="432"/>
      <c r="BA204" s="432"/>
      <c r="BB204" s="432"/>
      <c r="BC204" s="432"/>
      <c r="BD204" s="432"/>
      <c r="BE204" s="432"/>
      <c r="BF204" s="432"/>
      <c r="BG204" s="432"/>
      <c r="BH204" s="432"/>
      <c r="BI204" s="432"/>
      <c r="BJ204" s="432"/>
      <c r="BK204" s="432"/>
      <c r="BL204" s="223"/>
      <c r="BM204" s="60"/>
      <c r="BN204" s="60"/>
      <c r="BO204" s="60"/>
    </row>
    <row r="205" spans="1:67" s="28" customFormat="1" ht="11.25" customHeight="1" x14ac:dyDescent="0.2">
      <c r="A205" s="41"/>
      <c r="B205" s="38"/>
      <c r="C205" s="266"/>
      <c r="D205" s="47"/>
      <c r="E205" s="396"/>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s="432"/>
      <c r="AL205" s="432"/>
      <c r="AM205" s="432"/>
      <c r="AN205" s="432"/>
      <c r="AO205" s="432"/>
      <c r="AP205" s="432"/>
      <c r="AQ205" s="432"/>
      <c r="AR205" s="432"/>
      <c r="AS205" s="432"/>
      <c r="AT205" s="432"/>
      <c r="AU205" s="432"/>
      <c r="AV205" s="432"/>
      <c r="AW205" s="432"/>
      <c r="AX205" s="432"/>
      <c r="AY205" s="432"/>
      <c r="AZ205" s="432"/>
      <c r="BA205" s="432"/>
      <c r="BB205" s="432"/>
      <c r="BC205" s="432"/>
      <c r="BD205" s="432"/>
      <c r="BE205" s="432"/>
      <c r="BF205" s="432"/>
      <c r="BG205" s="432"/>
      <c r="BH205" s="432"/>
      <c r="BI205" s="432"/>
      <c r="BJ205" s="432"/>
      <c r="BK205" s="432"/>
      <c r="BL205" s="223"/>
      <c r="BM205" s="60"/>
      <c r="BN205" s="60"/>
      <c r="BO205" s="60"/>
    </row>
    <row r="206" spans="1:67" s="28" customFormat="1" ht="11.25" customHeight="1" x14ac:dyDescent="0.2">
      <c r="A206" s="41"/>
      <c r="B206" s="141"/>
      <c r="C206" s="259"/>
      <c r="D206" s="47"/>
      <c r="E206" s="334"/>
      <c r="F206" s="432"/>
      <c r="G206" s="432"/>
      <c r="H206" s="432"/>
      <c r="I206" s="432"/>
      <c r="J206" s="432"/>
      <c r="K206" s="432"/>
      <c r="L206" s="432"/>
      <c r="M206" s="432"/>
      <c r="N206" s="432"/>
      <c r="O206" s="432"/>
      <c r="P206" s="432"/>
      <c r="Q206" s="432"/>
      <c r="R206" s="432"/>
      <c r="S206" s="432"/>
      <c r="T206" s="432"/>
      <c r="U206" s="432"/>
      <c r="V206" s="432"/>
      <c r="W206" s="432"/>
      <c r="X206" s="432"/>
      <c r="Y206" s="432"/>
      <c r="Z206" s="432"/>
      <c r="AA206" s="432"/>
      <c r="AB206" s="432"/>
      <c r="AC206" s="432"/>
      <c r="AD206" s="432"/>
      <c r="AE206" s="432"/>
      <c r="AF206" s="432"/>
      <c r="AG206" s="432"/>
      <c r="AH206" s="432"/>
      <c r="AI206" s="432"/>
      <c r="AJ206" s="432"/>
      <c r="AK206" s="432"/>
      <c r="AL206" s="432"/>
      <c r="AM206" s="432"/>
      <c r="AN206" s="432"/>
      <c r="AO206" s="432"/>
      <c r="AP206" s="432"/>
      <c r="AQ206" s="432"/>
      <c r="AR206" s="432"/>
      <c r="AS206" s="432"/>
      <c r="AT206" s="432"/>
      <c r="AU206" s="432"/>
      <c r="AV206" s="432"/>
      <c r="AW206" s="432"/>
      <c r="AX206" s="432"/>
      <c r="AY206" s="432"/>
      <c r="AZ206" s="432"/>
      <c r="BA206" s="432"/>
      <c r="BB206" s="432"/>
      <c r="BC206" s="432"/>
      <c r="BD206" s="432"/>
      <c r="BE206" s="432"/>
      <c r="BF206" s="432"/>
      <c r="BG206" s="432"/>
      <c r="BH206" s="432"/>
      <c r="BI206" s="432"/>
      <c r="BJ206" s="432"/>
      <c r="BK206" s="432"/>
      <c r="BL206" s="223"/>
      <c r="BM206" s="60"/>
      <c r="BN206" s="60"/>
      <c r="BO206" s="60"/>
    </row>
    <row r="207" spans="1:67" s="28" customFormat="1" ht="11.25" customHeight="1" x14ac:dyDescent="0.2">
      <c r="A207" s="41"/>
      <c r="B207" s="259"/>
      <c r="C207" s="259"/>
      <c r="D207" s="47"/>
      <c r="E207" s="334"/>
      <c r="F207" s="437" t="s">
        <v>215</v>
      </c>
      <c r="G207" s="437"/>
      <c r="H207" s="437"/>
      <c r="I207" s="437"/>
      <c r="J207" s="437"/>
      <c r="K207" s="437"/>
      <c r="L207" s="437"/>
      <c r="M207" s="437"/>
      <c r="N207" s="437"/>
      <c r="O207" s="437"/>
      <c r="P207" s="437"/>
      <c r="Q207" s="437"/>
      <c r="R207" s="437"/>
      <c r="S207" s="437"/>
      <c r="T207" s="437"/>
      <c r="U207" s="437"/>
      <c r="V207" s="437"/>
      <c r="W207" s="437"/>
      <c r="X207" s="437"/>
      <c r="Y207" s="437"/>
      <c r="Z207" s="437"/>
      <c r="AA207" s="437"/>
      <c r="AB207" s="437"/>
      <c r="AC207" s="437"/>
      <c r="AD207" s="437"/>
      <c r="AE207" s="437"/>
      <c r="AF207" s="437"/>
      <c r="AG207" s="437"/>
      <c r="AH207" s="437"/>
      <c r="AI207" s="437"/>
      <c r="AJ207" s="437"/>
      <c r="AK207" s="437"/>
      <c r="AL207" s="437"/>
      <c r="AM207" s="437"/>
      <c r="AN207" s="437"/>
      <c r="AO207" s="437"/>
      <c r="AP207" s="437"/>
      <c r="AQ207" s="437"/>
      <c r="AR207" s="437"/>
      <c r="AS207" s="437"/>
      <c r="AT207" s="437"/>
      <c r="AU207" s="437"/>
      <c r="AV207" s="437"/>
      <c r="AW207" s="437"/>
      <c r="AX207" s="437"/>
      <c r="AY207" s="437"/>
      <c r="AZ207" s="437"/>
      <c r="BA207" s="437"/>
      <c r="BB207" s="437"/>
      <c r="BC207" s="437"/>
      <c r="BD207" s="437"/>
      <c r="BE207" s="437"/>
      <c r="BF207" s="437"/>
      <c r="BG207" s="437"/>
      <c r="BH207" s="437"/>
      <c r="BI207" s="437"/>
      <c r="BJ207" s="437"/>
      <c r="BK207" s="437"/>
      <c r="BL207" s="379"/>
      <c r="BM207" s="60"/>
      <c r="BN207" s="218"/>
      <c r="BO207" s="60"/>
    </row>
    <row r="208" spans="1:67" s="28" customFormat="1" ht="6" customHeight="1" thickBot="1" x14ac:dyDescent="0.25">
      <c r="A208" s="41"/>
      <c r="B208" s="30"/>
      <c r="C208" s="30"/>
      <c r="D208" s="48"/>
      <c r="E208" s="29"/>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9"/>
      <c r="AU208" s="241"/>
      <c r="AV208" s="241"/>
      <c r="AW208" s="241"/>
      <c r="AX208" s="241"/>
      <c r="AY208" s="241"/>
      <c r="AZ208" s="241"/>
      <c r="BA208" s="241"/>
      <c r="BB208" s="241"/>
      <c r="BC208" s="241"/>
      <c r="BD208" s="241"/>
      <c r="BE208" s="241"/>
      <c r="BF208" s="241"/>
      <c r="BG208" s="241"/>
      <c r="BH208" s="241"/>
      <c r="BI208" s="241"/>
      <c r="BJ208" s="241"/>
      <c r="BK208" s="241"/>
      <c r="BL208" s="44"/>
      <c r="BM208" s="29"/>
      <c r="BN208" s="29"/>
      <c r="BO208" s="241"/>
    </row>
    <row r="209" spans="1:66" ht="6" customHeight="1" x14ac:dyDescent="0.2">
      <c r="A209" s="58"/>
      <c r="B209" s="145"/>
      <c r="C209" s="146"/>
      <c r="D209" s="114"/>
      <c r="E209" s="115"/>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227"/>
      <c r="AJ209" s="227"/>
      <c r="AK209" s="227"/>
      <c r="AL209" s="227"/>
      <c r="AM209" s="227"/>
      <c r="AN209" s="227"/>
      <c r="AO209" s="227"/>
      <c r="AP209" s="227"/>
      <c r="AQ209" s="227"/>
      <c r="AR209" s="227"/>
      <c r="AS209" s="227"/>
      <c r="AT209" s="227"/>
      <c r="AU209" s="227"/>
      <c r="AV209" s="227"/>
      <c r="AW209" s="227"/>
      <c r="AX209" s="227"/>
      <c r="AY209" s="227"/>
      <c r="AZ209" s="227"/>
      <c r="BA209" s="227"/>
      <c r="BB209" s="227"/>
      <c r="BC209" s="227"/>
      <c r="BD209" s="227"/>
      <c r="BE209" s="227"/>
      <c r="BF209" s="227"/>
      <c r="BG209" s="227"/>
      <c r="BH209" s="227"/>
      <c r="BI209" s="227"/>
      <c r="BJ209" s="227"/>
      <c r="BK209" s="227"/>
      <c r="BL209" s="375"/>
      <c r="BM209" s="138"/>
      <c r="BN209" s="138"/>
    </row>
    <row r="210" spans="1:66" ht="11.25" customHeight="1" x14ac:dyDescent="0.2">
      <c r="A210" s="58"/>
      <c r="B210" s="147"/>
      <c r="C210" s="266">
        <v>228</v>
      </c>
      <c r="D210" s="118"/>
      <c r="E210" s="119"/>
      <c r="F210" s="444" t="s">
        <v>231</v>
      </c>
      <c r="G210" s="444"/>
      <c r="H210" s="444"/>
      <c r="I210" s="444"/>
      <c r="J210" s="444"/>
      <c r="K210" s="444"/>
      <c r="L210" s="444"/>
      <c r="M210" s="444"/>
      <c r="N210" s="444"/>
      <c r="O210" s="444"/>
      <c r="P210" s="444"/>
      <c r="Q210" s="444"/>
      <c r="R210" s="444"/>
      <c r="S210" s="444"/>
      <c r="T210" s="444"/>
      <c r="U210" s="444"/>
      <c r="V210" s="444"/>
      <c r="W210" s="444"/>
      <c r="X210" s="444"/>
      <c r="Y210" s="444"/>
      <c r="Z210" s="444"/>
      <c r="AA210" s="444"/>
      <c r="AB210" s="444"/>
      <c r="AC210" s="444"/>
      <c r="AD210" s="444"/>
      <c r="AE210" s="444"/>
      <c r="AF210" s="444"/>
      <c r="AG210" s="444"/>
      <c r="AH210" s="444"/>
      <c r="AI210" s="444"/>
      <c r="AJ210" s="444"/>
      <c r="AK210" s="444"/>
      <c r="AL210" s="444"/>
      <c r="AM210" s="444"/>
      <c r="AN210" s="444"/>
      <c r="AO210" s="444"/>
      <c r="AP210" s="444"/>
      <c r="AQ210" s="444"/>
      <c r="AR210" s="444"/>
      <c r="AS210" s="444"/>
      <c r="AT210" s="444"/>
      <c r="AU210" s="444"/>
      <c r="AV210" s="444"/>
      <c r="AW210" s="444"/>
      <c r="AX210" s="444"/>
      <c r="AY210" s="444"/>
      <c r="AZ210" s="444"/>
      <c r="BA210" s="444"/>
      <c r="BB210" s="444"/>
      <c r="BC210" s="444"/>
      <c r="BD210" s="444"/>
      <c r="BE210" s="444"/>
      <c r="BF210" s="444"/>
      <c r="BG210" s="444"/>
      <c r="BH210" s="444"/>
      <c r="BI210" s="444"/>
      <c r="BJ210" s="444"/>
      <c r="BK210" s="444"/>
      <c r="BL210" s="380"/>
      <c r="BM210" s="328"/>
      <c r="BN210" s="328"/>
    </row>
    <row r="211" spans="1:66" ht="11.25" customHeight="1" x14ac:dyDescent="0.2">
      <c r="A211" s="58"/>
      <c r="B211" s="147"/>
      <c r="C211" s="148"/>
      <c r="D211" s="118"/>
      <c r="E211" s="119"/>
      <c r="F211" s="444"/>
      <c r="G211" s="444"/>
      <c r="H211" s="444"/>
      <c r="I211" s="444"/>
      <c r="J211" s="444"/>
      <c r="K211" s="444"/>
      <c r="L211" s="444"/>
      <c r="M211" s="444"/>
      <c r="N211" s="444"/>
      <c r="O211" s="444"/>
      <c r="P211" s="444"/>
      <c r="Q211" s="444"/>
      <c r="R211" s="444"/>
      <c r="S211" s="444"/>
      <c r="T211" s="444"/>
      <c r="U211" s="444"/>
      <c r="V211" s="444"/>
      <c r="W211" s="444"/>
      <c r="X211" s="444"/>
      <c r="Y211" s="444"/>
      <c r="Z211" s="444"/>
      <c r="AA211" s="444"/>
      <c r="AB211" s="444"/>
      <c r="AC211" s="444"/>
      <c r="AD211" s="444"/>
      <c r="AE211" s="444"/>
      <c r="AF211" s="444"/>
      <c r="AG211" s="444"/>
      <c r="AH211" s="444"/>
      <c r="AI211" s="444"/>
      <c r="AJ211" s="444"/>
      <c r="AK211" s="444"/>
      <c r="AL211" s="444"/>
      <c r="AM211" s="444"/>
      <c r="AN211" s="444"/>
      <c r="AO211" s="444"/>
      <c r="AP211" s="444"/>
      <c r="AQ211" s="444"/>
      <c r="AR211" s="444"/>
      <c r="AS211" s="444"/>
      <c r="AT211" s="444"/>
      <c r="AU211" s="444"/>
      <c r="AV211" s="444"/>
      <c r="AW211" s="444"/>
      <c r="AX211" s="444"/>
      <c r="AY211" s="444"/>
      <c r="AZ211" s="444"/>
      <c r="BA211" s="444"/>
      <c r="BB211" s="444"/>
      <c r="BC211" s="444"/>
      <c r="BD211" s="444"/>
      <c r="BE211" s="444"/>
      <c r="BF211" s="444"/>
      <c r="BG211" s="444"/>
      <c r="BH211" s="444"/>
      <c r="BI211" s="444"/>
      <c r="BJ211" s="444"/>
      <c r="BK211" s="444"/>
      <c r="BL211" s="380"/>
      <c r="BM211" s="328"/>
      <c r="BN211" s="328"/>
    </row>
    <row r="212" spans="1:66" ht="6" customHeight="1" thickBot="1" x14ac:dyDescent="0.25">
      <c r="A212" s="58"/>
      <c r="B212" s="149"/>
      <c r="C212" s="150"/>
      <c r="D212" s="123"/>
      <c r="E212" s="124"/>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229"/>
      <c r="AJ212" s="229"/>
      <c r="AK212" s="229"/>
      <c r="AL212" s="229"/>
      <c r="AM212" s="229"/>
      <c r="AN212" s="229"/>
      <c r="AO212" s="229"/>
      <c r="AP212" s="229"/>
      <c r="AQ212" s="229"/>
      <c r="AR212" s="229"/>
      <c r="AS212" s="229"/>
      <c r="AT212" s="229"/>
      <c r="AU212" s="229"/>
      <c r="AV212" s="229"/>
      <c r="AW212" s="229"/>
      <c r="AX212" s="229"/>
      <c r="AY212" s="229"/>
      <c r="AZ212" s="229"/>
      <c r="BA212" s="229"/>
      <c r="BB212" s="229"/>
      <c r="BC212" s="229"/>
      <c r="BD212" s="229"/>
      <c r="BE212" s="229"/>
      <c r="BF212" s="229"/>
      <c r="BG212" s="229"/>
      <c r="BH212" s="229"/>
      <c r="BI212" s="229"/>
      <c r="BJ212" s="229"/>
      <c r="BK212" s="229"/>
      <c r="BL212" s="374"/>
      <c r="BM212" s="229"/>
      <c r="BN212" s="229"/>
    </row>
    <row r="213" spans="1:66" ht="0.5" customHeight="1" x14ac:dyDescent="0.2"/>
    <row r="214" spans="1:66" ht="6" customHeight="1" x14ac:dyDescent="0.2"/>
    <row r="273" spans="3:3" x14ac:dyDescent="0.2">
      <c r="C273" s="266"/>
    </row>
  </sheetData>
  <sheetProtection formatCells="0" formatRows="0" insertRows="0" deleteRows="0"/>
  <mergeCells count="50">
    <mergeCell ref="F19:AS20"/>
    <mergeCell ref="A1:BN1"/>
    <mergeCell ref="F4:BN7"/>
    <mergeCell ref="F10:BJ10"/>
    <mergeCell ref="BL10:BN10"/>
    <mergeCell ref="F13:AS16"/>
    <mergeCell ref="F74:N74"/>
    <mergeCell ref="F23:AS24"/>
    <mergeCell ref="F28:AS29"/>
    <mergeCell ref="F36:AS37"/>
    <mergeCell ref="F40:AS42"/>
    <mergeCell ref="F48:AS49"/>
    <mergeCell ref="F52:AS54"/>
    <mergeCell ref="AU54:BJ54"/>
    <mergeCell ref="F57:AS59"/>
    <mergeCell ref="AU59:BJ59"/>
    <mergeCell ref="E62:AR65"/>
    <mergeCell ref="F70:N70"/>
    <mergeCell ref="A78:BN78"/>
    <mergeCell ref="F81:BJ81"/>
    <mergeCell ref="BL81:BN81"/>
    <mergeCell ref="A84:A111"/>
    <mergeCell ref="B84:BK84"/>
    <mergeCell ref="F86:BK98"/>
    <mergeCell ref="E101:AR103"/>
    <mergeCell ref="E106:AR109"/>
    <mergeCell ref="AU107:BJ107"/>
    <mergeCell ref="AU111:BJ111"/>
    <mergeCell ref="F116:AR119"/>
    <mergeCell ref="AT118:BK119"/>
    <mergeCell ref="A123:A152"/>
    <mergeCell ref="B123:BK123"/>
    <mergeCell ref="F125:BK137"/>
    <mergeCell ref="E140:AR143"/>
    <mergeCell ref="E146:AR149"/>
    <mergeCell ref="AU147:BJ147"/>
    <mergeCell ref="AU151:BJ151"/>
    <mergeCell ref="F154:N154"/>
    <mergeCell ref="A158:A187"/>
    <mergeCell ref="B158:BK158"/>
    <mergeCell ref="F160:BK172"/>
    <mergeCell ref="E175:AR178"/>
    <mergeCell ref="E181:AR184"/>
    <mergeCell ref="AU182:BJ182"/>
    <mergeCell ref="AU186:BJ186"/>
    <mergeCell ref="E191:AR192"/>
    <mergeCell ref="E199:AR201"/>
    <mergeCell ref="F204:BK206"/>
    <mergeCell ref="F207:BK207"/>
    <mergeCell ref="F210:BK211"/>
  </mergeCells>
  <printOptions horizontalCentered="1"/>
  <pageMargins left="0.25" right="0.25" top="0.25" bottom="0.25" header="0.3" footer="0.1"/>
  <pageSetup paperSize="9" scale="97" orientation="portrait" r:id="rId1"/>
  <headerFooter>
    <oddFooter>&amp;CBIO-&amp;P</oddFooter>
  </headerFooter>
  <rowBreaks count="3" manualBreakCount="3">
    <brk id="77" max="65" man="1"/>
    <brk id="113" max="65" man="1"/>
    <brk id="188" max="6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CI215"/>
  <sheetViews>
    <sheetView view="pageBreakPreview" topLeftCell="A139" zoomScaleNormal="100" zoomScaleSheetLayoutView="100" workbookViewId="0">
      <selection activeCell="CX145" sqref="CX145"/>
    </sheetView>
  </sheetViews>
  <sheetFormatPr defaultColWidth="1.88671875" defaultRowHeight="10" x14ac:dyDescent="0.2"/>
  <cols>
    <col min="1" max="1" width="2.33203125" style="137" customWidth="1"/>
    <col min="2" max="2" width="1" style="137" customWidth="1"/>
    <col min="3" max="3" width="3.88671875" style="200" customWidth="1"/>
    <col min="4" max="5" width="1" style="137" customWidth="1"/>
    <col min="6" max="15" width="1.88671875" style="137"/>
    <col min="16" max="17" width="1" style="137" customWidth="1"/>
    <col min="18" max="33" width="1.88671875" style="137"/>
    <col min="34" max="34" width="1" style="137" customWidth="1"/>
    <col min="35" max="63" width="1.88671875" style="137"/>
    <col min="64" max="65" width="1.88671875" style="137" customWidth="1"/>
    <col min="66" max="66" width="4" style="137" customWidth="1"/>
    <col min="67" max="67" width="1" style="137" customWidth="1"/>
    <col min="68" max="68" width="1.88671875" style="137"/>
    <col min="69" max="69" width="6.44140625" style="137" customWidth="1"/>
    <col min="70" max="70" width="1.88671875" style="137"/>
    <col min="71" max="71" width="1" style="137" customWidth="1"/>
    <col min="72" max="16384" width="1.88671875" style="137"/>
  </cols>
  <sheetData>
    <row r="1" spans="1:84" x14ac:dyDescent="0.2">
      <c r="A1" s="464" t="s">
        <v>206</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274"/>
      <c r="BP1" s="274"/>
      <c r="BQ1" s="274"/>
      <c r="BR1" s="274"/>
    </row>
    <row r="2" spans="1:84" ht="6" customHeight="1" thickBot="1" x14ac:dyDescent="0.25">
      <c r="A2" s="58"/>
      <c r="B2" s="58"/>
      <c r="C2" s="259"/>
      <c r="D2" s="4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row>
    <row r="3" spans="1:84" ht="6" customHeight="1" x14ac:dyDescent="0.2">
      <c r="A3" s="58"/>
      <c r="B3" s="32"/>
      <c r="C3" s="33"/>
      <c r="D3" s="34"/>
      <c r="E3" s="35"/>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8"/>
    </row>
    <row r="4" spans="1:84" ht="11.25" customHeight="1" x14ac:dyDescent="0.2">
      <c r="A4" s="58"/>
      <c r="B4" s="37"/>
      <c r="C4" s="266">
        <v>301</v>
      </c>
      <c r="D4" s="39"/>
      <c r="E4" s="40"/>
      <c r="F4" s="444" t="s">
        <v>246</v>
      </c>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5"/>
      <c r="BO4" s="282"/>
      <c r="BP4" s="282"/>
      <c r="BQ4" s="282"/>
    </row>
    <row r="5" spans="1:84" ht="11.25" customHeight="1" x14ac:dyDescent="0.2">
      <c r="A5" s="58"/>
      <c r="B5" s="37"/>
      <c r="C5" s="273"/>
      <c r="D5" s="39"/>
      <c r="E5" s="40"/>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5"/>
      <c r="BO5" s="282"/>
      <c r="BP5" s="282"/>
      <c r="BQ5" s="282"/>
      <c r="CF5" s="201"/>
    </row>
    <row r="6" spans="1:84" ht="11.25" customHeight="1" x14ac:dyDescent="0.2">
      <c r="A6" s="58"/>
      <c r="B6" s="37"/>
      <c r="C6" s="273"/>
      <c r="D6" s="39"/>
      <c r="E6" s="40"/>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5"/>
      <c r="BO6" s="282"/>
      <c r="BP6" s="282"/>
      <c r="BQ6" s="282"/>
      <c r="CF6" s="201"/>
    </row>
    <row r="7" spans="1:84" ht="11.25" customHeight="1" x14ac:dyDescent="0.2">
      <c r="A7" s="58"/>
      <c r="B7" s="37"/>
      <c r="C7" s="259"/>
      <c r="D7" s="39"/>
      <c r="E7" s="40"/>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5"/>
      <c r="BO7" s="282"/>
      <c r="BP7" s="282"/>
      <c r="BQ7" s="282"/>
    </row>
    <row r="8" spans="1:84" ht="6" customHeight="1" thickBot="1" x14ac:dyDescent="0.25">
      <c r="A8" s="58"/>
      <c r="B8" s="42"/>
      <c r="C8" s="30"/>
      <c r="D8" s="43"/>
      <c r="E8" s="44"/>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30"/>
    </row>
    <row r="9" spans="1:84" ht="6" customHeight="1" x14ac:dyDescent="0.2">
      <c r="A9" s="58"/>
      <c r="B9" s="32"/>
      <c r="C9" s="33"/>
      <c r="D9" s="34"/>
      <c r="E9" s="35"/>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373"/>
      <c r="BM9" s="227"/>
      <c r="BN9" s="227"/>
    </row>
    <row r="10" spans="1:84" x14ac:dyDescent="0.2">
      <c r="A10" s="58"/>
      <c r="B10" s="37"/>
      <c r="C10" s="259"/>
      <c r="D10" s="39"/>
      <c r="E10" s="40"/>
      <c r="F10" s="441" t="s">
        <v>86</v>
      </c>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138"/>
      <c r="BL10" s="446" t="s">
        <v>1</v>
      </c>
      <c r="BM10" s="447"/>
      <c r="BN10" s="447"/>
    </row>
    <row r="11" spans="1:84" ht="6" customHeight="1" thickBot="1" x14ac:dyDescent="0.25">
      <c r="A11" s="58"/>
      <c r="B11" s="42"/>
      <c r="C11" s="30"/>
      <c r="D11" s="43"/>
      <c r="E11" s="44"/>
      <c r="F11" s="31"/>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374"/>
      <c r="BM11" s="229"/>
      <c r="BN11" s="229"/>
      <c r="BO11" s="138"/>
    </row>
    <row r="12" spans="1:84" ht="6" customHeight="1" x14ac:dyDescent="0.2">
      <c r="A12" s="58"/>
      <c r="B12" s="32"/>
      <c r="C12" s="33"/>
      <c r="D12" s="34"/>
      <c r="E12" s="35"/>
      <c r="F12" s="46"/>
      <c r="G12" s="241"/>
      <c r="H12" s="241"/>
      <c r="I12" s="241"/>
      <c r="J12" s="241"/>
      <c r="K12" s="241"/>
      <c r="L12" s="241"/>
      <c r="M12" s="241"/>
      <c r="N12" s="241"/>
      <c r="O12" s="241"/>
      <c r="P12" s="241"/>
      <c r="Q12" s="241"/>
      <c r="R12" s="218"/>
      <c r="S12" s="218"/>
      <c r="T12" s="218"/>
      <c r="U12" s="218"/>
      <c r="V12" s="218"/>
      <c r="W12" s="218"/>
      <c r="X12" s="218"/>
      <c r="Y12" s="218"/>
      <c r="Z12" s="218"/>
      <c r="AA12" s="218"/>
      <c r="AB12" s="218"/>
      <c r="AC12" s="218"/>
      <c r="AD12" s="218"/>
      <c r="AE12" s="218"/>
      <c r="AF12" s="218"/>
      <c r="AG12" s="218"/>
      <c r="AH12"/>
      <c r="AI12"/>
      <c r="AT12" s="40"/>
      <c r="AU12" s="241"/>
      <c r="AV12" s="241"/>
      <c r="AW12" s="241"/>
      <c r="AX12" s="241"/>
      <c r="AY12" s="241"/>
      <c r="AZ12" s="241"/>
      <c r="BA12" s="241"/>
      <c r="BB12" s="241"/>
      <c r="BC12" s="241"/>
      <c r="BD12" s="241"/>
      <c r="BE12" s="241"/>
      <c r="BF12" s="241"/>
      <c r="BG12" s="241"/>
      <c r="BH12" s="241"/>
      <c r="BI12" s="36"/>
      <c r="BJ12" s="36"/>
      <c r="BK12" s="36"/>
      <c r="BL12" s="373"/>
      <c r="BM12" s="227"/>
      <c r="BN12" s="227"/>
    </row>
    <row r="13" spans="1:84" ht="11.25" customHeight="1" x14ac:dyDescent="0.2">
      <c r="A13" s="58"/>
      <c r="B13" s="37"/>
      <c r="C13" s="266">
        <v>302</v>
      </c>
      <c r="D13" s="39"/>
      <c r="E13" s="40"/>
      <c r="F13" s="434" t="s">
        <v>247</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63"/>
      <c r="AT13" s="40"/>
      <c r="AU13" s="58" t="s">
        <v>4</v>
      </c>
      <c r="AV13" s="58"/>
      <c r="AW13" s="58"/>
      <c r="AX13" s="58"/>
      <c r="AY13" s="56"/>
      <c r="AZ13" s="56"/>
      <c r="BA13" s="56"/>
      <c r="BB13" s="56"/>
      <c r="BC13" s="56"/>
      <c r="BD13" s="56"/>
      <c r="BE13" s="56"/>
      <c r="BF13" s="56"/>
      <c r="BG13" s="56"/>
      <c r="BH13" s="56"/>
      <c r="BI13" s="56"/>
      <c r="BJ13" s="319"/>
      <c r="BK13" s="241"/>
      <c r="BL13" s="375"/>
      <c r="BM13" s="138"/>
      <c r="BN13" s="138"/>
    </row>
    <row r="14" spans="1:84" ht="11.25" customHeight="1" x14ac:dyDescent="0.2">
      <c r="A14" s="58"/>
      <c r="B14" s="37"/>
      <c r="C14" s="273"/>
      <c r="D14" s="39"/>
      <c r="E14" s="40"/>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63"/>
      <c r="AT14" s="40"/>
      <c r="AU14"/>
      <c r="AV14"/>
      <c r="AW14"/>
      <c r="AX14"/>
      <c r="AY14"/>
      <c r="AZ14"/>
      <c r="BA14"/>
      <c r="BB14"/>
      <c r="BC14"/>
      <c r="BD14"/>
      <c r="BE14"/>
      <c r="BF14"/>
      <c r="BG14"/>
      <c r="BH14"/>
      <c r="BI14"/>
      <c r="BJ14"/>
      <c r="BK14" s="241"/>
      <c r="BL14" s="375"/>
      <c r="BM14" s="138"/>
      <c r="BN14" s="138"/>
    </row>
    <row r="15" spans="1:84" ht="11.25" customHeight="1" x14ac:dyDescent="0.2">
      <c r="A15" s="58"/>
      <c r="B15" s="37"/>
      <c r="C15" s="259"/>
      <c r="D15" s="39"/>
      <c r="E15" s="40"/>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63"/>
      <c r="AT15" s="40"/>
      <c r="AU15" s="58"/>
      <c r="AV15" s="58"/>
      <c r="AW15" s="58"/>
      <c r="AX15" s="58"/>
      <c r="AY15" s="58"/>
      <c r="AZ15" s="58"/>
      <c r="BA15" s="58"/>
      <c r="BB15" s="58"/>
      <c r="BC15" s="58"/>
      <c r="BD15"/>
      <c r="BE15"/>
      <c r="BF15"/>
      <c r="BG15" s="50"/>
      <c r="BH15" s="51"/>
      <c r="BI15" s="50"/>
      <c r="BJ15" s="51"/>
      <c r="BK15" s="241"/>
      <c r="BL15" s="375"/>
      <c r="BM15" s="138"/>
      <c r="BN15" s="138"/>
    </row>
    <row r="16" spans="1:84" ht="11.25" customHeight="1" x14ac:dyDescent="0.2">
      <c r="A16" s="58"/>
      <c r="B16" s="37"/>
      <c r="C16" s="259"/>
      <c r="D16" s="39"/>
      <c r="E16" s="40"/>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63"/>
      <c r="AT16" s="40"/>
      <c r="AU16" s="58" t="s">
        <v>2</v>
      </c>
      <c r="AV16"/>
      <c r="AW16"/>
      <c r="AX16"/>
      <c r="AY16" s="58"/>
      <c r="AZ16" s="62"/>
      <c r="BA16" s="211"/>
      <c r="BB16" s="211"/>
      <c r="BC16" s="28"/>
      <c r="BE16" s="211" t="s">
        <v>3</v>
      </c>
      <c r="BF16" s="211"/>
      <c r="BG16" s="54"/>
      <c r="BH16" s="55"/>
      <c r="BI16" s="54"/>
      <c r="BJ16" s="55"/>
      <c r="BK16" s="241"/>
      <c r="BL16" s="375"/>
      <c r="BM16" s="138"/>
      <c r="BN16" s="138"/>
    </row>
    <row r="17" spans="1:66" ht="6" customHeight="1" thickBot="1" x14ac:dyDescent="0.25">
      <c r="A17" s="58"/>
      <c r="B17" s="42"/>
      <c r="C17" s="30"/>
      <c r="D17" s="43"/>
      <c r="E17" s="44"/>
      <c r="F17" s="29"/>
      <c r="G17" s="29"/>
      <c r="H17" s="29"/>
      <c r="I17" s="29"/>
      <c r="J17" s="29"/>
      <c r="K17" s="29"/>
      <c r="L17" s="29"/>
      <c r="M17" s="29"/>
      <c r="N17" s="29"/>
      <c r="O17" s="29"/>
      <c r="P17" s="29"/>
      <c r="Q17" s="29"/>
      <c r="R17" s="231"/>
      <c r="S17" s="231"/>
      <c r="T17" s="231"/>
      <c r="U17" s="231"/>
      <c r="V17" s="231"/>
      <c r="W17" s="231"/>
      <c r="X17" s="231"/>
      <c r="Y17" s="231"/>
      <c r="Z17" s="231"/>
      <c r="AA17" s="231"/>
      <c r="AB17" s="231"/>
      <c r="AC17" s="231"/>
      <c r="AD17" s="231"/>
      <c r="AE17" s="231"/>
      <c r="AF17" s="231"/>
      <c r="AG17" s="231"/>
      <c r="AH17" s="231"/>
      <c r="AI17" s="231"/>
      <c r="AJ17" s="229"/>
      <c r="AK17" s="229"/>
      <c r="AL17" s="229"/>
      <c r="AM17" s="229"/>
      <c r="AN17" s="229"/>
      <c r="AO17" s="229"/>
      <c r="AP17" s="229"/>
      <c r="AQ17" s="229"/>
      <c r="AR17" s="229"/>
      <c r="AS17" s="232"/>
      <c r="AT17" s="44"/>
      <c r="AU17" s="29"/>
      <c r="AV17" s="29"/>
      <c r="AW17" s="29"/>
      <c r="AX17" s="29"/>
      <c r="AY17" s="29"/>
      <c r="AZ17" s="29"/>
      <c r="BA17" s="29"/>
      <c r="BB17" s="29"/>
      <c r="BC17" s="29"/>
      <c r="BD17" s="29"/>
      <c r="BE17" s="29"/>
      <c r="BF17" s="29"/>
      <c r="BG17" s="29"/>
      <c r="BH17" s="29"/>
      <c r="BI17" s="29"/>
      <c r="BJ17" s="241"/>
      <c r="BK17" s="241"/>
      <c r="BL17" s="374"/>
      <c r="BM17" s="229"/>
      <c r="BN17" s="229"/>
    </row>
    <row r="18" spans="1:66" ht="6" customHeight="1" x14ac:dyDescent="0.2">
      <c r="A18" s="241"/>
      <c r="B18" s="32"/>
      <c r="C18" s="33"/>
      <c r="D18" s="34"/>
      <c r="E18" s="35"/>
      <c r="F18" s="241"/>
      <c r="G18" s="241"/>
      <c r="H18" s="241"/>
      <c r="I18" s="241"/>
      <c r="J18" s="241"/>
      <c r="K18" s="241"/>
      <c r="L18" s="241"/>
      <c r="M18" s="241"/>
      <c r="N18" s="241"/>
      <c r="O18" s="241"/>
      <c r="P18" s="241"/>
      <c r="Q18" s="241"/>
      <c r="R18" s="218"/>
      <c r="S18" s="218"/>
      <c r="T18" s="218"/>
      <c r="U18" s="218"/>
      <c r="V18" s="218"/>
      <c r="W18" s="218"/>
      <c r="X18" s="218"/>
      <c r="Y18" s="218"/>
      <c r="Z18" s="218"/>
      <c r="AA18" s="218"/>
      <c r="AB18" s="218"/>
      <c r="AC18" s="218"/>
      <c r="AD18" s="218"/>
      <c r="AE18" s="218"/>
      <c r="AF18" s="218"/>
      <c r="AG18" s="218"/>
      <c r="AH18"/>
      <c r="AI18"/>
      <c r="AT18" s="35"/>
      <c r="AU18" s="36"/>
      <c r="AV18" s="36"/>
      <c r="AW18" s="36"/>
      <c r="AX18" s="36"/>
      <c r="AY18" s="36"/>
      <c r="AZ18" s="36"/>
      <c r="BA18" s="36"/>
      <c r="BB18" s="36"/>
      <c r="BC18" s="36"/>
      <c r="BD18" s="36"/>
      <c r="BE18" s="36"/>
      <c r="BF18" s="36"/>
      <c r="BG18" s="36"/>
      <c r="BH18" s="36"/>
      <c r="BI18" s="36"/>
      <c r="BJ18" s="36"/>
      <c r="BK18" s="36"/>
      <c r="BL18" s="375"/>
      <c r="BM18" s="138"/>
      <c r="BN18" s="138"/>
    </row>
    <row r="19" spans="1:66" ht="11.25" customHeight="1" x14ac:dyDescent="0.2">
      <c r="A19" s="241"/>
      <c r="B19" s="37"/>
      <c r="C19" s="266">
        <v>303</v>
      </c>
      <c r="D19" s="39"/>
      <c r="E19" s="40"/>
      <c r="F19" s="432" t="s">
        <v>248</v>
      </c>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53"/>
      <c r="AT19" s="40"/>
      <c r="AU19" s="241" t="s">
        <v>73</v>
      </c>
      <c r="AV19" s="241"/>
      <c r="AW19" s="241"/>
      <c r="AX19" s="241"/>
      <c r="AY19" s="241"/>
      <c r="AZ19" s="241"/>
      <c r="BB19" s="52" t="s">
        <v>3</v>
      </c>
      <c r="BC19" s="52"/>
      <c r="BD19" s="52"/>
      <c r="BE19" s="52"/>
      <c r="BF19" s="52"/>
      <c r="BG19" s="52"/>
      <c r="BH19" s="52"/>
      <c r="BI19" s="63"/>
      <c r="BJ19" s="71" t="s">
        <v>20</v>
      </c>
      <c r="BK19" s="241"/>
      <c r="BL19" s="375"/>
      <c r="BM19" s="138"/>
      <c r="BN19" s="138"/>
    </row>
    <row r="20" spans="1:66" ht="11.25" customHeight="1" x14ac:dyDescent="0.2">
      <c r="A20" s="241"/>
      <c r="B20" s="37"/>
      <c r="C20" s="273"/>
      <c r="D20" s="39"/>
      <c r="E20" s="40"/>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53"/>
      <c r="AT20" s="40"/>
      <c r="AU20" s="241" t="s">
        <v>87</v>
      </c>
      <c r="AV20" s="241"/>
      <c r="AW20" s="241"/>
      <c r="AX20" s="241"/>
      <c r="AY20" s="241"/>
      <c r="AZ20" s="241"/>
      <c r="BB20" s="52" t="s">
        <v>3</v>
      </c>
      <c r="BC20" s="52"/>
      <c r="BD20" s="52"/>
      <c r="BE20" s="52"/>
      <c r="BF20" s="52"/>
      <c r="BG20" s="52"/>
      <c r="BH20" s="52"/>
      <c r="BI20" s="63"/>
      <c r="BJ20" s="71" t="s">
        <v>21</v>
      </c>
      <c r="BK20" s="241"/>
      <c r="BL20" s="375"/>
      <c r="BM20" s="138"/>
      <c r="BN20" s="138"/>
    </row>
    <row r="21" spans="1:66" ht="6" customHeight="1" thickBot="1" x14ac:dyDescent="0.25">
      <c r="A21" s="241"/>
      <c r="B21" s="42"/>
      <c r="C21" s="30"/>
      <c r="D21" s="43"/>
      <c r="E21" s="44"/>
      <c r="F21" s="29"/>
      <c r="G21" s="29"/>
      <c r="H21" s="29"/>
      <c r="I21" s="29"/>
      <c r="J21" s="29"/>
      <c r="K21" s="29"/>
      <c r="L21" s="29"/>
      <c r="M21" s="29"/>
      <c r="N21" s="29"/>
      <c r="O21" s="29"/>
      <c r="P21" s="29"/>
      <c r="Q21" s="29"/>
      <c r="R21" s="231"/>
      <c r="S21" s="231"/>
      <c r="T21" s="231"/>
      <c r="U21" s="231"/>
      <c r="V21" s="231"/>
      <c r="W21" s="231"/>
      <c r="X21" s="231"/>
      <c r="Y21" s="231"/>
      <c r="Z21" s="231"/>
      <c r="AA21" s="231"/>
      <c r="AB21" s="231"/>
      <c r="AC21" s="231"/>
      <c r="AD21" s="231"/>
      <c r="AE21" s="231"/>
      <c r="AF21" s="231"/>
      <c r="AG21" s="231"/>
      <c r="AH21" s="231"/>
      <c r="AI21" s="231"/>
      <c r="AJ21" s="229"/>
      <c r="AK21" s="229"/>
      <c r="AL21" s="229"/>
      <c r="AM21" s="229"/>
      <c r="AN21" s="229"/>
      <c r="AO21" s="229"/>
      <c r="AP21" s="229"/>
      <c r="AQ21" s="229"/>
      <c r="AR21" s="229"/>
      <c r="AS21" s="232"/>
      <c r="AT21" s="44"/>
      <c r="AU21" s="29"/>
      <c r="AV21" s="29"/>
      <c r="AW21" s="29"/>
      <c r="AX21" s="29"/>
      <c r="AY21" s="29"/>
      <c r="AZ21" s="29"/>
      <c r="BA21" s="29"/>
      <c r="BB21" s="29"/>
      <c r="BC21" s="29"/>
      <c r="BD21" s="29"/>
      <c r="BE21" s="29"/>
      <c r="BF21" s="29"/>
      <c r="BG21" s="29"/>
      <c r="BH21" s="29"/>
      <c r="BI21" s="29"/>
      <c r="BJ21" s="29"/>
      <c r="BK21" s="29"/>
      <c r="BL21" s="375"/>
      <c r="BM21" s="138"/>
      <c r="BN21" s="138"/>
    </row>
    <row r="22" spans="1:66" ht="6" customHeight="1" x14ac:dyDescent="0.2">
      <c r="A22" s="241"/>
      <c r="B22" s="32"/>
      <c r="C22" s="33"/>
      <c r="D22" s="34"/>
      <c r="E22" s="35"/>
      <c r="F22" s="241"/>
      <c r="G22" s="241"/>
      <c r="H22" s="241"/>
      <c r="I22" s="241"/>
      <c r="J22" s="241"/>
      <c r="K22" s="241"/>
      <c r="L22" s="241"/>
      <c r="M22" s="241"/>
      <c r="N22" s="241"/>
      <c r="O22" s="241"/>
      <c r="P22" s="241"/>
      <c r="Q22" s="241"/>
      <c r="R22" s="218"/>
      <c r="S22" s="218"/>
      <c r="T22" s="218"/>
      <c r="U22" s="218"/>
      <c r="V22" s="218"/>
      <c r="W22" s="218"/>
      <c r="X22" s="218"/>
      <c r="Y22" s="218"/>
      <c r="Z22" s="218"/>
      <c r="AA22" s="218"/>
      <c r="AB22" s="218"/>
      <c r="AC22" s="218"/>
      <c r="AD22" s="218"/>
      <c r="AE22" s="218"/>
      <c r="AF22" s="218"/>
      <c r="AG22" s="218"/>
      <c r="AH22"/>
      <c r="AI22"/>
      <c r="AT22" s="35"/>
      <c r="AU22" s="36"/>
      <c r="AV22" s="36"/>
      <c r="AW22" s="36"/>
      <c r="AX22" s="36"/>
      <c r="AY22" s="36"/>
      <c r="AZ22" s="36"/>
      <c r="BA22" s="36"/>
      <c r="BB22" s="36"/>
      <c r="BC22" s="36"/>
      <c r="BD22" s="36"/>
      <c r="BE22" s="36"/>
      <c r="BF22" s="36"/>
      <c r="BG22" s="36"/>
      <c r="BH22" s="36"/>
      <c r="BI22" s="36"/>
      <c r="BJ22" s="36"/>
      <c r="BK22" s="36"/>
      <c r="BL22" s="373"/>
      <c r="BM22" s="227"/>
      <c r="BN22" s="227"/>
    </row>
    <row r="23" spans="1:66" ht="10.25" customHeight="1" x14ac:dyDescent="0.2">
      <c r="A23" s="241"/>
      <c r="B23" s="37"/>
      <c r="C23" s="266">
        <v>304</v>
      </c>
      <c r="D23" s="39"/>
      <c r="E23" s="40"/>
      <c r="F23" s="432" t="s">
        <v>242</v>
      </c>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53"/>
      <c r="AT23" s="40"/>
      <c r="AU23" s="241" t="s">
        <v>243</v>
      </c>
      <c r="AV23" s="241"/>
      <c r="AW23" s="241"/>
      <c r="AX23" s="241"/>
      <c r="AY23" s="241"/>
      <c r="AZ23" s="241"/>
      <c r="BA23" s="241"/>
      <c r="BB23" s="241"/>
      <c r="BC23" s="241"/>
      <c r="BD23" s="52" t="s">
        <v>3</v>
      </c>
      <c r="BE23" s="52"/>
      <c r="BF23" s="63"/>
      <c r="BG23" s="63"/>
      <c r="BH23" s="52"/>
      <c r="BI23" s="281"/>
      <c r="BJ23" s="71" t="s">
        <v>20</v>
      </c>
      <c r="BK23" s="241"/>
      <c r="BL23" s="375"/>
      <c r="BM23" s="138"/>
      <c r="BN23" s="138"/>
    </row>
    <row r="24" spans="1:66" ht="11.25" customHeight="1" x14ac:dyDescent="0.2">
      <c r="A24" s="241"/>
      <c r="B24" s="37"/>
      <c r="C24" s="273"/>
      <c r="D24" s="39"/>
      <c r="E24" s="40"/>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53"/>
      <c r="AT24" s="40"/>
      <c r="AU24" s="241" t="s">
        <v>75</v>
      </c>
      <c r="AV24" s="241"/>
      <c r="AW24" s="241"/>
      <c r="AX24" s="241"/>
      <c r="AY24" s="52" t="s">
        <v>3</v>
      </c>
      <c r="AZ24" s="52"/>
      <c r="BA24" s="52"/>
      <c r="BB24" s="52"/>
      <c r="BC24" s="52"/>
      <c r="BD24" s="52"/>
      <c r="BE24" s="52"/>
      <c r="BF24" s="52"/>
      <c r="BG24" s="52"/>
      <c r="BH24" s="52"/>
      <c r="BI24" s="63"/>
      <c r="BJ24" s="71" t="s">
        <v>21</v>
      </c>
      <c r="BK24" s="241"/>
      <c r="BL24" s="375"/>
      <c r="BM24" s="138"/>
      <c r="BN24" s="138"/>
    </row>
    <row r="25" spans="1:66" ht="6" customHeight="1" thickBot="1" x14ac:dyDescent="0.25">
      <c r="A25" s="88"/>
      <c r="B25" s="42"/>
      <c r="C25" s="30"/>
      <c r="D25" s="43"/>
      <c r="E25" s="44"/>
      <c r="F25" s="29"/>
      <c r="G25" s="29"/>
      <c r="H25" s="29"/>
      <c r="I25" s="29"/>
      <c r="J25" s="29"/>
      <c r="K25" s="29"/>
      <c r="L25" s="29"/>
      <c r="M25" s="29"/>
      <c r="N25" s="29"/>
      <c r="O25" s="29"/>
      <c r="P25" s="29"/>
      <c r="Q25" s="29"/>
      <c r="R25" s="231"/>
      <c r="S25" s="231"/>
      <c r="T25" s="231"/>
      <c r="U25" s="231"/>
      <c r="V25" s="231"/>
      <c r="W25" s="231"/>
      <c r="X25" s="231"/>
      <c r="Y25" s="231"/>
      <c r="Z25" s="231"/>
      <c r="AA25" s="231"/>
      <c r="AB25" s="231"/>
      <c r="AC25" s="231"/>
      <c r="AD25" s="231"/>
      <c r="AE25" s="231"/>
      <c r="AF25" s="231"/>
      <c r="AG25" s="231"/>
      <c r="AH25" s="231"/>
      <c r="AI25" s="231"/>
      <c r="AJ25" s="229"/>
      <c r="AK25" s="229"/>
      <c r="AL25" s="229"/>
      <c r="AM25" s="229"/>
      <c r="AN25" s="229"/>
      <c r="AO25" s="229"/>
      <c r="AP25" s="229"/>
      <c r="AQ25" s="229"/>
      <c r="AR25" s="229"/>
      <c r="AS25" s="229"/>
      <c r="AT25" s="44"/>
      <c r="AU25" s="29"/>
      <c r="AV25" s="29"/>
      <c r="AW25" s="29"/>
      <c r="AX25" s="29"/>
      <c r="AY25" s="29"/>
      <c r="AZ25" s="29"/>
      <c r="BA25" s="29"/>
      <c r="BB25" s="29"/>
      <c r="BC25" s="29"/>
      <c r="BD25" s="29"/>
      <c r="BE25" s="29"/>
      <c r="BF25" s="29"/>
      <c r="BG25" s="29"/>
      <c r="BH25" s="29"/>
      <c r="BI25" s="29"/>
      <c r="BJ25" s="29"/>
      <c r="BK25" s="29"/>
      <c r="BL25" s="374"/>
      <c r="BM25" s="229"/>
      <c r="BN25" s="229"/>
    </row>
    <row r="26" spans="1:66" s="399" customFormat="1" ht="10.5" thickBot="1" x14ac:dyDescent="0.25">
      <c r="A26" s="88"/>
      <c r="B26" s="405"/>
      <c r="C26" s="368"/>
      <c r="D26" s="369"/>
      <c r="E26" s="370"/>
      <c r="F26" s="370"/>
      <c r="G26" s="370"/>
      <c r="H26" s="370"/>
      <c r="I26" s="370"/>
      <c r="J26" s="370"/>
      <c r="K26" s="370"/>
      <c r="L26" s="370"/>
      <c r="M26" s="370"/>
      <c r="N26" s="370"/>
      <c r="O26" s="370"/>
      <c r="P26" s="370"/>
      <c r="Q26" s="370"/>
      <c r="R26" s="371"/>
      <c r="S26" s="371"/>
      <c r="T26" s="371"/>
      <c r="U26" s="371"/>
      <c r="V26" s="371"/>
      <c r="W26" s="371"/>
      <c r="X26" s="371"/>
      <c r="Y26" s="371"/>
      <c r="Z26" s="371"/>
      <c r="AA26" s="371"/>
      <c r="AB26" s="371"/>
      <c r="AC26" s="371"/>
      <c r="AD26" s="371"/>
      <c r="AE26" s="371"/>
      <c r="AF26" s="371"/>
      <c r="AG26" s="371"/>
      <c r="AH26" s="371"/>
      <c r="AI26" s="371"/>
      <c r="AJ26" s="372"/>
      <c r="AK26" s="372"/>
      <c r="AL26" s="372"/>
      <c r="AM26" s="372"/>
      <c r="AN26" s="372"/>
      <c r="AO26" s="372"/>
      <c r="AP26" s="372"/>
      <c r="AQ26" s="372"/>
      <c r="AR26" s="372"/>
      <c r="AS26" s="372"/>
      <c r="AT26" s="370"/>
      <c r="AU26" s="370"/>
      <c r="AV26" s="370"/>
      <c r="AW26" s="370"/>
      <c r="AX26" s="370"/>
      <c r="AY26" s="370"/>
      <c r="AZ26" s="370"/>
      <c r="BA26" s="370"/>
      <c r="BB26" s="370"/>
      <c r="BC26" s="370"/>
      <c r="BD26" s="370"/>
      <c r="BE26" s="370"/>
      <c r="BF26" s="370"/>
      <c r="BG26" s="370"/>
      <c r="BH26" s="370"/>
      <c r="BI26" s="370"/>
      <c r="BJ26" s="370"/>
      <c r="BK26" s="370"/>
      <c r="BL26" s="400"/>
    </row>
    <row r="27" spans="1:66" ht="6" customHeight="1" x14ac:dyDescent="0.2">
      <c r="A27" s="58"/>
      <c r="B27" s="32"/>
      <c r="C27" s="33"/>
      <c r="D27" s="39"/>
      <c r="E27" s="40"/>
      <c r="F27" s="241"/>
      <c r="G27" s="241"/>
      <c r="H27" s="241"/>
      <c r="I27" s="241"/>
      <c r="J27" s="241"/>
      <c r="K27" s="241"/>
      <c r="L27" s="241"/>
      <c r="M27" s="241"/>
      <c r="N27" s="241"/>
      <c r="O27" s="241"/>
      <c r="P27" s="241"/>
      <c r="Q27" s="241"/>
      <c r="R27" s="218"/>
      <c r="S27" s="218"/>
      <c r="T27" s="218"/>
      <c r="U27" s="218"/>
      <c r="V27" s="218"/>
      <c r="W27" s="218"/>
      <c r="X27" s="218"/>
      <c r="Y27" s="218"/>
      <c r="Z27" s="218"/>
      <c r="AA27" s="218"/>
      <c r="AB27" s="218"/>
      <c r="AC27" s="218"/>
      <c r="AD27" s="218"/>
      <c r="AE27" s="218"/>
      <c r="AF27" s="218"/>
      <c r="AG27" s="218"/>
      <c r="AH27" s="218"/>
      <c r="AI27" s="218"/>
      <c r="AJ27" s="138"/>
      <c r="AK27" s="138"/>
      <c r="AL27" s="138"/>
      <c r="AM27" s="138"/>
      <c r="AN27" s="138"/>
      <c r="AO27" s="138"/>
      <c r="AP27" s="138"/>
      <c r="AQ27" s="138"/>
      <c r="AR27" s="138"/>
      <c r="AS27" s="138"/>
      <c r="AT27" s="35"/>
      <c r="AU27" s="36"/>
      <c r="AV27" s="36"/>
      <c r="AW27" s="36"/>
      <c r="AX27" s="36"/>
      <c r="AY27" s="234"/>
      <c r="AZ27" s="234"/>
      <c r="BA27" s="234"/>
      <c r="BB27" s="234"/>
      <c r="BC27" s="234"/>
      <c r="BD27" s="234"/>
      <c r="BE27" s="234"/>
      <c r="BF27" s="234"/>
      <c r="BG27" s="234"/>
      <c r="BH27" s="234"/>
      <c r="BI27" s="234"/>
      <c r="BJ27" s="36"/>
      <c r="BK27" s="36"/>
      <c r="BL27" s="373"/>
      <c r="BM27" s="227"/>
      <c r="BN27" s="227"/>
    </row>
    <row r="28" spans="1:66" ht="11.25" customHeight="1" x14ac:dyDescent="0.2">
      <c r="A28" s="58"/>
      <c r="B28" s="37"/>
      <c r="C28" s="266">
        <v>305</v>
      </c>
      <c r="D28" s="39"/>
      <c r="E28" s="40"/>
      <c r="F28" s="432" t="s">
        <v>10</v>
      </c>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0"/>
      <c r="AU28" s="241"/>
      <c r="AV28" s="241"/>
      <c r="AW28" s="241"/>
      <c r="AX28" s="241"/>
      <c r="AZ28" s="50"/>
      <c r="BA28" s="51"/>
      <c r="BB28" s="50"/>
      <c r="BC28" s="51"/>
      <c r="BD28" s="50"/>
      <c r="BE28" s="51"/>
      <c r="BF28" s="139"/>
      <c r="BG28" s="50"/>
      <c r="BH28" s="66"/>
      <c r="BI28" s="50"/>
      <c r="BJ28" s="51"/>
      <c r="BK28" s="241"/>
      <c r="BL28" s="375"/>
      <c r="BM28" s="138"/>
      <c r="BN28" s="138"/>
    </row>
    <row r="29" spans="1:66" ht="11.25" customHeight="1" x14ac:dyDescent="0.2">
      <c r="A29" s="58"/>
      <c r="B29" s="37"/>
      <c r="C29" s="259" t="s">
        <v>11</v>
      </c>
      <c r="D29" s="39"/>
      <c r="E29" s="40"/>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0"/>
      <c r="AU29" s="241" t="s">
        <v>12</v>
      </c>
      <c r="AV29" s="241"/>
      <c r="AW29" s="52" t="s">
        <v>3</v>
      </c>
      <c r="AX29" s="52"/>
      <c r="AY29" s="63"/>
      <c r="AZ29" s="54"/>
      <c r="BA29" s="55"/>
      <c r="BB29" s="54"/>
      <c r="BC29" s="55"/>
      <c r="BD29" s="54"/>
      <c r="BE29" s="55"/>
      <c r="BF29" s="78" t="s">
        <v>13</v>
      </c>
      <c r="BG29" s="54"/>
      <c r="BH29" s="56"/>
      <c r="BI29" s="54"/>
      <c r="BJ29" s="55"/>
      <c r="BK29" s="241"/>
      <c r="BL29" s="375"/>
      <c r="BM29" s="138"/>
      <c r="BN29" s="138"/>
    </row>
    <row r="30" spans="1:66" ht="11.25" customHeight="1" x14ac:dyDescent="0.2">
      <c r="A30" s="58"/>
      <c r="B30" s="37"/>
      <c r="C30" s="259"/>
      <c r="D30" s="39"/>
      <c r="E30" s="40"/>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40"/>
      <c r="AU30" s="241"/>
      <c r="AV30" s="241"/>
      <c r="AW30" s="241"/>
      <c r="AX30" s="241"/>
      <c r="AY30" s="241"/>
      <c r="AZ30" s="241"/>
      <c r="BA30" s="241"/>
      <c r="BB30" s="241"/>
      <c r="BC30" s="241"/>
      <c r="BD30" s="241"/>
      <c r="BE30" s="241"/>
      <c r="BF30" s="241"/>
      <c r="BG30" s="241"/>
      <c r="BH30" s="241"/>
      <c r="BI30" s="241"/>
      <c r="BJ30" s="241"/>
      <c r="BK30" s="241"/>
      <c r="BL30" s="375"/>
      <c r="BM30" s="138"/>
      <c r="BN30" s="138"/>
    </row>
    <row r="31" spans="1:66" ht="11.25" customHeight="1" x14ac:dyDescent="0.2">
      <c r="A31" s="58"/>
      <c r="B31" s="37"/>
      <c r="C31" s="259"/>
      <c r="D31" s="39"/>
      <c r="E31" s="40"/>
      <c r="G31" s="241"/>
      <c r="H31" s="241"/>
      <c r="I31" s="241"/>
      <c r="J31" s="241"/>
      <c r="K31" s="241"/>
      <c r="L31" s="241"/>
      <c r="M31" s="241"/>
      <c r="N31" s="241"/>
      <c r="O31" s="241"/>
      <c r="P31" s="241"/>
      <c r="Q31" s="241"/>
      <c r="R31" s="218"/>
      <c r="S31" s="218"/>
      <c r="T31" s="218"/>
      <c r="U31" s="218"/>
      <c r="V31" s="218"/>
      <c r="W31" s="218"/>
      <c r="X31" s="218"/>
      <c r="Y31" s="218"/>
      <c r="Z31" s="218"/>
      <c r="AA31" s="218"/>
      <c r="AB31" s="218"/>
      <c r="AC31" s="218"/>
      <c r="AD31" s="218"/>
      <c r="AE31" s="218"/>
      <c r="AF31" s="218"/>
      <c r="AG31" s="218"/>
      <c r="AH31" s="218"/>
      <c r="AI31" s="218"/>
      <c r="AJ31" s="138"/>
      <c r="AK31" s="138"/>
      <c r="AL31" s="138"/>
      <c r="AM31" s="138"/>
      <c r="AN31" s="138"/>
      <c r="AO31" s="138"/>
      <c r="AP31" s="138"/>
      <c r="AQ31" s="138"/>
      <c r="AR31" s="138"/>
      <c r="AS31" s="138"/>
      <c r="AT31" s="40"/>
      <c r="AU31" s="241" t="s">
        <v>122</v>
      </c>
      <c r="AV31" s="241"/>
      <c r="AW31" s="241"/>
      <c r="AX31" s="241"/>
      <c r="AY31" s="241"/>
      <c r="AZ31" s="241"/>
      <c r="BA31" s="241"/>
      <c r="BB31" s="138"/>
      <c r="BC31" s="52" t="s">
        <v>3</v>
      </c>
      <c r="BD31" s="52"/>
      <c r="BE31" s="52"/>
      <c r="BF31" s="52"/>
      <c r="BG31" s="63"/>
      <c r="BI31" s="241"/>
      <c r="BJ31" s="83" t="s">
        <v>76</v>
      </c>
      <c r="BK31" s="241"/>
      <c r="BL31" s="339"/>
      <c r="BM31" s="57"/>
      <c r="BN31" s="57"/>
    </row>
    <row r="32" spans="1:66" ht="11.25" customHeight="1" x14ac:dyDescent="0.2">
      <c r="A32" s="58"/>
      <c r="B32" s="37"/>
      <c r="C32" s="259"/>
      <c r="D32" s="39"/>
      <c r="E32" s="40"/>
      <c r="F32" s="241"/>
      <c r="G32" s="241"/>
      <c r="H32" s="241"/>
      <c r="I32" s="241"/>
      <c r="J32" s="241"/>
      <c r="K32" s="241"/>
      <c r="L32" s="241"/>
      <c r="M32" s="241"/>
      <c r="N32" s="241"/>
      <c r="O32" s="241"/>
      <c r="P32" s="241"/>
      <c r="Q32" s="241"/>
      <c r="R32" s="218"/>
      <c r="S32" s="218"/>
      <c r="T32" s="218"/>
      <c r="U32" s="218"/>
      <c r="V32" s="218"/>
      <c r="W32" s="218"/>
      <c r="X32" s="218"/>
      <c r="Y32" s="218"/>
      <c r="Z32" s="218"/>
      <c r="AA32" s="218"/>
      <c r="AB32" s="218"/>
      <c r="AC32" s="218"/>
      <c r="AD32" s="218"/>
      <c r="AE32" s="218"/>
      <c r="AF32" s="218"/>
      <c r="AG32" s="218"/>
      <c r="AH32" s="218"/>
      <c r="AI32" s="218"/>
      <c r="AJ32" s="138"/>
      <c r="AK32" s="138"/>
      <c r="AL32" s="138"/>
      <c r="AM32" s="138"/>
      <c r="AN32" s="138"/>
      <c r="AO32" s="138"/>
      <c r="AP32" s="138"/>
      <c r="AQ32" s="138"/>
      <c r="AR32" s="138"/>
      <c r="AS32" s="138"/>
      <c r="AT32" s="40"/>
      <c r="AU32" s="241" t="s">
        <v>16</v>
      </c>
      <c r="AV32" s="241"/>
      <c r="AW32" s="241"/>
      <c r="AX32" s="241"/>
      <c r="AY32" s="241"/>
      <c r="AZ32" s="52" t="s">
        <v>3</v>
      </c>
      <c r="BA32" s="52"/>
      <c r="BB32" s="52"/>
      <c r="BC32" s="52"/>
      <c r="BD32" s="52"/>
      <c r="BE32" s="52"/>
      <c r="BF32" s="52"/>
      <c r="BG32" s="63"/>
      <c r="BI32" s="241"/>
      <c r="BJ32" s="83" t="s">
        <v>77</v>
      </c>
      <c r="BK32" s="241"/>
      <c r="BL32" s="339"/>
      <c r="BM32" s="57"/>
      <c r="BN32" s="57">
        <v>307</v>
      </c>
    </row>
    <row r="33" spans="1:67" ht="11.25" customHeight="1" x14ac:dyDescent="0.2">
      <c r="A33" s="58"/>
      <c r="B33" s="37"/>
      <c r="C33" s="259"/>
      <c r="D33" s="39"/>
      <c r="E33" s="40"/>
      <c r="F33" s="241"/>
      <c r="G33" s="241"/>
      <c r="H33" s="241"/>
      <c r="I33" s="241"/>
      <c r="J33" s="241"/>
      <c r="K33" s="241"/>
      <c r="L33" s="241"/>
      <c r="M33" s="241"/>
      <c r="N33" s="241"/>
      <c r="O33" s="241"/>
      <c r="P33" s="241"/>
      <c r="Q33" s="241"/>
      <c r="R33" s="218"/>
      <c r="S33" s="218"/>
      <c r="T33" s="218"/>
      <c r="U33" s="218"/>
      <c r="V33" s="218"/>
      <c r="W33" s="218"/>
      <c r="X33" s="218"/>
      <c r="Y33" s="218"/>
      <c r="Z33" s="218"/>
      <c r="AA33" s="218"/>
      <c r="AB33" s="218"/>
      <c r="AC33" s="218"/>
      <c r="AD33" s="218"/>
      <c r="AE33" s="218"/>
      <c r="AF33" s="218"/>
      <c r="AG33" s="218"/>
      <c r="AH33" s="218"/>
      <c r="AI33" s="218"/>
      <c r="AJ33" s="138"/>
      <c r="AK33" s="138"/>
      <c r="AL33" s="138"/>
      <c r="AM33" s="138"/>
      <c r="AN33" s="138"/>
      <c r="AO33" s="138"/>
      <c r="AP33" s="138"/>
      <c r="AQ33" s="138"/>
      <c r="AR33" s="138"/>
      <c r="AS33" s="138"/>
      <c r="AT33" s="40"/>
      <c r="AU33" s="241" t="s">
        <v>18</v>
      </c>
      <c r="AV33" s="241"/>
      <c r="AW33" s="241"/>
      <c r="AX33" s="241"/>
      <c r="AY33" s="52" t="s">
        <v>3</v>
      </c>
      <c r="AZ33" s="52"/>
      <c r="BA33" s="52"/>
      <c r="BB33" s="52"/>
      <c r="BC33" s="52"/>
      <c r="BD33" s="52"/>
      <c r="BE33" s="52"/>
      <c r="BF33" s="52"/>
      <c r="BG33" s="63"/>
      <c r="BI33" s="241"/>
      <c r="BJ33" s="83" t="s">
        <v>78</v>
      </c>
      <c r="BK33" s="241"/>
      <c r="BL33" s="339"/>
      <c r="BM33" s="57"/>
      <c r="BN33" s="57"/>
    </row>
    <row r="34" spans="1:67" ht="6" customHeight="1" thickBot="1" x14ac:dyDescent="0.25">
      <c r="A34" s="241"/>
      <c r="B34" s="42"/>
      <c r="C34" s="30"/>
      <c r="D34" s="31"/>
      <c r="E34" s="44"/>
      <c r="F34" s="29"/>
      <c r="G34" s="29"/>
      <c r="H34" s="29"/>
      <c r="I34" s="29"/>
      <c r="J34" s="29"/>
      <c r="K34" s="29"/>
      <c r="L34" s="29"/>
      <c r="M34" s="29"/>
      <c r="N34" s="29"/>
      <c r="O34" s="29"/>
      <c r="P34" s="29"/>
      <c r="Q34" s="29"/>
      <c r="R34" s="231"/>
      <c r="S34" s="231"/>
      <c r="T34" s="231"/>
      <c r="U34" s="231"/>
      <c r="V34" s="231"/>
      <c r="W34" s="231"/>
      <c r="X34" s="231"/>
      <c r="Y34" s="231"/>
      <c r="Z34" s="231"/>
      <c r="AA34" s="231"/>
      <c r="AB34" s="231"/>
      <c r="AC34" s="231"/>
      <c r="AD34" s="231"/>
      <c r="AE34" s="231"/>
      <c r="AF34" s="231"/>
      <c r="AG34" s="231"/>
      <c r="AH34" s="231"/>
      <c r="AI34" s="231"/>
      <c r="AJ34" s="229"/>
      <c r="AK34" s="229"/>
      <c r="AL34" s="229"/>
      <c r="AM34" s="229"/>
      <c r="AN34" s="229"/>
      <c r="AO34" s="229"/>
      <c r="AP34" s="229"/>
      <c r="AQ34" s="229"/>
      <c r="AR34" s="229"/>
      <c r="AS34" s="229"/>
      <c r="AT34" s="44"/>
      <c r="AU34" s="29"/>
      <c r="AV34" s="29"/>
      <c r="AW34" s="29"/>
      <c r="AX34" s="29"/>
      <c r="AY34" s="29"/>
      <c r="AZ34" s="29"/>
      <c r="BA34" s="29"/>
      <c r="BB34" s="29"/>
      <c r="BC34" s="29"/>
      <c r="BD34" s="29"/>
      <c r="BE34" s="29"/>
      <c r="BF34" s="29"/>
      <c r="BG34" s="29"/>
      <c r="BH34" s="29"/>
      <c r="BI34" s="29"/>
      <c r="BJ34" s="29"/>
      <c r="BK34" s="29"/>
      <c r="BL34" s="374"/>
      <c r="BM34" s="229"/>
      <c r="BN34" s="229"/>
    </row>
    <row r="35" spans="1:67" s="28" customFormat="1" ht="6" customHeight="1" x14ac:dyDescent="0.2">
      <c r="A35" s="241"/>
      <c r="B35" s="37"/>
      <c r="C35" s="33"/>
      <c r="D35" s="45"/>
      <c r="E35" s="36"/>
      <c r="F35" s="36"/>
      <c r="G35" s="36"/>
      <c r="H35" s="36"/>
      <c r="I35" s="36"/>
      <c r="J35" s="36"/>
      <c r="K35" s="36"/>
      <c r="L35" s="36"/>
      <c r="M35" s="36"/>
      <c r="N35" s="36"/>
      <c r="O35" s="36"/>
      <c r="P35" s="36"/>
      <c r="Q35" s="36"/>
      <c r="R35" s="36"/>
      <c r="S35" s="36"/>
      <c r="T35" s="36"/>
      <c r="U35" s="36"/>
      <c r="V35" s="36"/>
      <c r="W35" s="36"/>
      <c r="X35" s="36"/>
      <c r="Y35" s="36"/>
      <c r="Z35" s="57"/>
      <c r="AA35" s="57"/>
      <c r="AT35" s="35"/>
      <c r="AU35" s="36"/>
      <c r="AV35" s="36"/>
      <c r="AW35" s="36"/>
      <c r="AX35" s="36"/>
      <c r="AY35" s="36"/>
      <c r="AZ35" s="36"/>
      <c r="BA35" s="36"/>
      <c r="BB35" s="36"/>
      <c r="BC35" s="36"/>
      <c r="BD35" s="36"/>
      <c r="BE35" s="36"/>
      <c r="BF35" s="36"/>
      <c r="BG35" s="36"/>
      <c r="BH35" s="69"/>
      <c r="BI35" s="36"/>
      <c r="BJ35" s="36"/>
      <c r="BK35" s="36"/>
      <c r="BL35" s="339"/>
      <c r="BM35" s="57"/>
      <c r="BN35" s="57"/>
      <c r="BO35"/>
    </row>
    <row r="36" spans="1:67" s="28" customFormat="1" ht="11.25" customHeight="1" x14ac:dyDescent="0.2">
      <c r="A36" s="241"/>
      <c r="B36" s="37"/>
      <c r="C36" s="266">
        <v>306</v>
      </c>
      <c r="D36" s="47"/>
      <c r="E36" s="407"/>
      <c r="F36" s="444" t="s">
        <v>173</v>
      </c>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52"/>
      <c r="AT36" s="40"/>
      <c r="AU36" s="241" t="s">
        <v>8</v>
      </c>
      <c r="AV36" s="241"/>
      <c r="AW36" s="241"/>
      <c r="AX36" s="60" t="s">
        <v>3</v>
      </c>
      <c r="AY36" s="53"/>
      <c r="AZ36" s="52"/>
      <c r="BA36" s="52"/>
      <c r="BB36" s="52"/>
      <c r="BC36" s="52"/>
      <c r="BD36" s="60"/>
      <c r="BE36" s="52"/>
      <c r="BF36" s="52"/>
      <c r="BG36" s="52"/>
      <c r="BH36" s="53"/>
      <c r="BI36" s="214"/>
      <c r="BJ36" s="70" t="s">
        <v>20</v>
      </c>
      <c r="BK36" s="241"/>
      <c r="BL36" s="339"/>
      <c r="BM36" s="57"/>
      <c r="BN36" s="57"/>
      <c r="BO36"/>
    </row>
    <row r="37" spans="1:67" s="28" customFormat="1" ht="11.25" customHeight="1" x14ac:dyDescent="0.2">
      <c r="A37" s="241"/>
      <c r="B37" s="37"/>
      <c r="C37" s="259" t="s">
        <v>25</v>
      </c>
      <c r="D37" s="47"/>
      <c r="E37" s="407"/>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52"/>
      <c r="AT37" s="40"/>
      <c r="AU37" s="241" t="s">
        <v>9</v>
      </c>
      <c r="AV37" s="241"/>
      <c r="AW37" s="241"/>
      <c r="AX37" s="60" t="s">
        <v>3</v>
      </c>
      <c r="AY37" s="53"/>
      <c r="AZ37" s="52"/>
      <c r="BA37" s="52"/>
      <c r="BB37" s="52"/>
      <c r="BC37" s="52"/>
      <c r="BD37" s="60"/>
      <c r="BE37" s="52"/>
      <c r="BF37" s="52"/>
      <c r="BG37" s="52"/>
      <c r="BH37" s="53"/>
      <c r="BI37" s="214"/>
      <c r="BJ37" s="70" t="s">
        <v>21</v>
      </c>
      <c r="BK37" s="241"/>
      <c r="BL37" s="339"/>
      <c r="BM37" s="57"/>
      <c r="BN37" s="57"/>
      <c r="BO37"/>
    </row>
    <row r="38" spans="1:67" s="28" customFormat="1" ht="6" customHeight="1" thickBot="1" x14ac:dyDescent="0.25">
      <c r="A38" s="241"/>
      <c r="B38" s="42"/>
      <c r="C38" s="30"/>
      <c r="D38" s="48"/>
      <c r="E38" s="29"/>
      <c r="F38" s="29"/>
      <c r="G38" s="29"/>
      <c r="H38" s="29"/>
      <c r="I38" s="29"/>
      <c r="J38" s="29"/>
      <c r="K38" s="29"/>
      <c r="L38" s="29"/>
      <c r="M38" s="29"/>
      <c r="N38" s="29"/>
      <c r="O38" s="29"/>
      <c r="P38" s="29"/>
      <c r="Q38" s="29"/>
      <c r="R38" s="29"/>
      <c r="S38" s="29"/>
      <c r="T38" s="29"/>
      <c r="U38" s="29"/>
      <c r="V38" s="29"/>
      <c r="W38" s="29"/>
      <c r="X38" s="29"/>
      <c r="Y38" s="29"/>
      <c r="Z38" s="206"/>
      <c r="AA38" s="206"/>
      <c r="AB38" s="206"/>
      <c r="AC38" s="206"/>
      <c r="AD38" s="206"/>
      <c r="AE38" s="206"/>
      <c r="AF38" s="206"/>
      <c r="AG38" s="206"/>
      <c r="AH38" s="206"/>
      <c r="AI38" s="206"/>
      <c r="AJ38" s="206"/>
      <c r="AK38" s="206"/>
      <c r="AL38" s="206"/>
      <c r="AM38" s="206"/>
      <c r="AN38" s="206"/>
      <c r="AO38" s="206"/>
      <c r="AP38" s="206"/>
      <c r="AQ38" s="206"/>
      <c r="AR38" s="206"/>
      <c r="AS38" s="206"/>
      <c r="AT38" s="44"/>
      <c r="AU38" s="29"/>
      <c r="AV38" s="29"/>
      <c r="AW38" s="29"/>
      <c r="AX38" s="29"/>
      <c r="AY38" s="29"/>
      <c r="AZ38" s="29"/>
      <c r="BA38" s="29"/>
      <c r="BB38" s="29"/>
      <c r="BC38" s="29"/>
      <c r="BD38" s="29"/>
      <c r="BE38" s="29"/>
      <c r="BF38" s="29"/>
      <c r="BG38" s="29"/>
      <c r="BH38" s="73"/>
      <c r="BI38" s="29"/>
      <c r="BJ38" s="29"/>
      <c r="BK38" s="29"/>
      <c r="BL38" s="339"/>
      <c r="BM38" s="57"/>
      <c r="BN38" s="57"/>
      <c r="BO38"/>
    </row>
    <row r="39" spans="1:67" ht="6" customHeight="1" x14ac:dyDescent="0.2">
      <c r="A39" s="58"/>
      <c r="B39" s="37"/>
      <c r="C39" s="259"/>
      <c r="D39" s="39"/>
      <c r="E39" s="40"/>
      <c r="F39" s="241"/>
      <c r="G39" s="241"/>
      <c r="H39" s="241"/>
      <c r="I39" s="241"/>
      <c r="J39" s="241"/>
      <c r="K39" s="241"/>
      <c r="L39" s="241"/>
      <c r="M39" s="241"/>
      <c r="N39" s="241"/>
      <c r="O39" s="241"/>
      <c r="P39" s="241"/>
      <c r="Q39" s="241"/>
      <c r="R39" s="218"/>
      <c r="S39" s="218"/>
      <c r="T39" s="218"/>
      <c r="U39" s="218"/>
      <c r="V39" s="218"/>
      <c r="W39" s="218"/>
      <c r="X39" s="218"/>
      <c r="Y39" s="218"/>
      <c r="Z39" s="218"/>
      <c r="AA39" s="218"/>
      <c r="AB39" s="218"/>
      <c r="AC39" s="218"/>
      <c r="AD39" s="218"/>
      <c r="AE39" s="218"/>
      <c r="AF39" s="218"/>
      <c r="AG39" s="218"/>
      <c r="AH39"/>
      <c r="AI39"/>
      <c r="AT39" s="40"/>
      <c r="AU39" s="218"/>
      <c r="AV39" s="218"/>
      <c r="AW39" s="218"/>
      <c r="AX39" s="218"/>
      <c r="AY39" s="218"/>
      <c r="AZ39" s="218"/>
      <c r="BA39" s="218"/>
      <c r="BB39" s="218"/>
      <c r="BC39" s="218"/>
      <c r="BD39" s="218"/>
      <c r="BE39" s="218"/>
      <c r="BF39" s="218"/>
      <c r="BG39" s="218"/>
      <c r="BH39" s="218"/>
      <c r="BI39" s="218"/>
      <c r="BJ39" s="241"/>
      <c r="BK39" s="241"/>
      <c r="BL39" s="373"/>
      <c r="BM39" s="227"/>
      <c r="BN39" s="227"/>
    </row>
    <row r="40" spans="1:67" ht="11.25" customHeight="1" x14ac:dyDescent="0.2">
      <c r="A40" s="241"/>
      <c r="B40" s="37"/>
      <c r="C40" s="266">
        <v>307</v>
      </c>
      <c r="D40" s="39"/>
      <c r="E40" s="40"/>
      <c r="F40" s="432" t="s">
        <v>22</v>
      </c>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0"/>
      <c r="AU40" s="241"/>
      <c r="AV40" s="241"/>
      <c r="AW40" s="52"/>
      <c r="AX40" s="52"/>
      <c r="AY40" s="52"/>
      <c r="AZ40" s="52"/>
      <c r="BA40" s="50"/>
      <c r="BB40" s="51"/>
      <c r="BC40" s="50"/>
      <c r="BD40" s="51"/>
      <c r="BE40" s="66"/>
      <c r="BF40" s="66"/>
      <c r="BG40" s="40"/>
      <c r="BH40" s="50"/>
      <c r="BI40" s="51"/>
      <c r="BJ40" s="241"/>
      <c r="BK40" s="241"/>
      <c r="BL40" s="375"/>
      <c r="BM40" s="138"/>
      <c r="BN40" s="138"/>
    </row>
    <row r="41" spans="1:67" ht="11.25" customHeight="1" x14ac:dyDescent="0.2">
      <c r="A41" s="241"/>
      <c r="B41" s="37"/>
      <c r="C41" s="38"/>
      <c r="D41" s="39"/>
      <c r="E41" s="40"/>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0"/>
      <c r="AU41" s="241" t="s">
        <v>23</v>
      </c>
      <c r="AV41" s="241"/>
      <c r="AW41" s="52" t="s">
        <v>3</v>
      </c>
      <c r="AX41" s="52"/>
      <c r="AY41" s="52"/>
      <c r="AZ41" s="52"/>
      <c r="BA41" s="54"/>
      <c r="BB41" s="55"/>
      <c r="BC41" s="54"/>
      <c r="BD41" s="55"/>
      <c r="BE41" s="56"/>
      <c r="BF41" s="56"/>
      <c r="BG41" s="140" t="s">
        <v>13</v>
      </c>
      <c r="BH41" s="54"/>
      <c r="BI41" s="55"/>
      <c r="BJ41" s="241"/>
      <c r="BK41" s="241"/>
      <c r="BL41" s="375"/>
      <c r="BM41" s="138"/>
      <c r="BN41" s="138"/>
    </row>
    <row r="42" spans="1:67" ht="11.25" customHeight="1" x14ac:dyDescent="0.2">
      <c r="A42" s="241"/>
      <c r="B42" s="37"/>
      <c r="C42" s="259"/>
      <c r="D42" s="39"/>
      <c r="E42" s="40"/>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0"/>
      <c r="BJ42" s="241"/>
      <c r="BK42" s="241"/>
      <c r="BL42" s="375"/>
      <c r="BM42" s="138"/>
      <c r="BN42" s="138"/>
    </row>
    <row r="43" spans="1:67" ht="11.25" customHeight="1" x14ac:dyDescent="0.2">
      <c r="A43" s="241"/>
      <c r="B43" s="37"/>
      <c r="C43" s="259"/>
      <c r="D43" s="39"/>
      <c r="E43" s="40"/>
      <c r="F43" s="241"/>
      <c r="G43" s="241"/>
      <c r="H43" s="241"/>
      <c r="I43" s="241"/>
      <c r="J43" s="241"/>
      <c r="K43" s="241"/>
      <c r="L43" s="241"/>
      <c r="M43" s="241"/>
      <c r="N43" s="241"/>
      <c r="O43" s="241"/>
      <c r="P43" s="241"/>
      <c r="Q43" s="241"/>
      <c r="R43" s="218"/>
      <c r="S43" s="218"/>
      <c r="T43" s="218"/>
      <c r="U43" s="218"/>
      <c r="V43" s="218"/>
      <c r="W43" s="218"/>
      <c r="X43" s="218"/>
      <c r="Y43" s="218"/>
      <c r="Z43" s="218"/>
      <c r="AA43" s="218"/>
      <c r="AB43" s="218"/>
      <c r="AC43" s="218"/>
      <c r="AD43" s="218"/>
      <c r="AE43" s="218"/>
      <c r="AF43" s="218"/>
      <c r="AG43" s="218"/>
      <c r="AH43"/>
      <c r="AI43"/>
      <c r="AT43" s="40"/>
      <c r="AU43" s="241" t="s">
        <v>122</v>
      </c>
      <c r="AV43" s="241"/>
      <c r="AW43" s="241"/>
      <c r="AX43" s="241"/>
      <c r="AY43" s="241"/>
      <c r="AZ43" s="52" t="s">
        <v>3</v>
      </c>
      <c r="BA43" s="52"/>
      <c r="BB43" s="52"/>
      <c r="BC43" s="52"/>
      <c r="BD43" s="52"/>
      <c r="BE43" s="52"/>
      <c r="BF43" s="52"/>
      <c r="BG43" s="52"/>
      <c r="BJ43" s="83" t="s">
        <v>15</v>
      </c>
      <c r="BK43" s="241"/>
      <c r="BL43" s="339"/>
      <c r="BM43" s="57"/>
      <c r="BN43" s="57"/>
    </row>
    <row r="44" spans="1:67" ht="11.25" customHeight="1" x14ac:dyDescent="0.2">
      <c r="A44" s="241"/>
      <c r="B44" s="37"/>
      <c r="C44" s="259"/>
      <c r="D44" s="39"/>
      <c r="E44" s="40"/>
      <c r="F44" s="241"/>
      <c r="G44" s="241"/>
      <c r="H44" s="241"/>
      <c r="I44" s="241"/>
      <c r="J44" s="241"/>
      <c r="K44" s="241"/>
      <c r="L44" s="241"/>
      <c r="M44" s="241"/>
      <c r="N44" s="241"/>
      <c r="O44" s="241"/>
      <c r="P44" s="241"/>
      <c r="Q44" s="241"/>
      <c r="R44" s="218"/>
      <c r="S44" s="218"/>
      <c r="T44" s="218"/>
      <c r="U44" s="218"/>
      <c r="V44" s="218"/>
      <c r="W44" s="218"/>
      <c r="X44" s="218"/>
      <c r="Y44" s="218"/>
      <c r="Z44" s="218"/>
      <c r="AA44" s="218"/>
      <c r="AB44" s="218"/>
      <c r="AC44" s="218"/>
      <c r="AD44" s="218"/>
      <c r="AE44" s="218"/>
      <c r="AF44" s="218"/>
      <c r="AG44" s="218"/>
      <c r="AH44"/>
      <c r="AI44"/>
      <c r="AT44" s="40"/>
      <c r="AU44" s="241" t="s">
        <v>16</v>
      </c>
      <c r="AV44" s="241"/>
      <c r="AW44" s="241"/>
      <c r="AX44" s="241"/>
      <c r="AY44" s="241"/>
      <c r="AZ44" s="52" t="s">
        <v>3</v>
      </c>
      <c r="BA44" s="52"/>
      <c r="BB44" s="52"/>
      <c r="BC44" s="52"/>
      <c r="BD44" s="52"/>
      <c r="BE44" s="52"/>
      <c r="BF44" s="52"/>
      <c r="BG44" s="52"/>
      <c r="BJ44" s="83" t="s">
        <v>17</v>
      </c>
      <c r="BK44" s="241"/>
      <c r="BL44" s="339"/>
      <c r="BM44" s="57"/>
      <c r="BN44" s="57">
        <v>309</v>
      </c>
    </row>
    <row r="45" spans="1:67" ht="11.25" customHeight="1" x14ac:dyDescent="0.2">
      <c r="A45" s="241"/>
      <c r="B45" s="37"/>
      <c r="C45" s="259"/>
      <c r="D45" s="39"/>
      <c r="E45" s="40"/>
      <c r="F45" s="241"/>
      <c r="G45" s="241"/>
      <c r="H45" s="241"/>
      <c r="I45" s="241"/>
      <c r="J45" s="241"/>
      <c r="K45" s="241"/>
      <c r="L45" s="241"/>
      <c r="M45" s="241"/>
      <c r="N45" s="241"/>
      <c r="O45" s="241"/>
      <c r="P45" s="241"/>
      <c r="Q45" s="241"/>
      <c r="R45" s="218"/>
      <c r="S45" s="218"/>
      <c r="T45" s="218"/>
      <c r="U45" s="218"/>
      <c r="V45" s="218"/>
      <c r="W45" s="218"/>
      <c r="X45" s="218"/>
      <c r="Y45" s="218"/>
      <c r="Z45" s="218"/>
      <c r="AA45" s="218"/>
      <c r="AB45" s="218"/>
      <c r="AC45" s="218"/>
      <c r="AD45" s="218"/>
      <c r="AE45" s="218"/>
      <c r="AF45" s="218"/>
      <c r="AG45" s="218"/>
      <c r="AH45"/>
      <c r="AI45"/>
      <c r="AT45" s="40"/>
      <c r="AU45" s="241" t="s">
        <v>18</v>
      </c>
      <c r="AV45" s="241"/>
      <c r="AW45" s="241"/>
      <c r="AX45" s="241"/>
      <c r="AY45" s="52" t="s">
        <v>3</v>
      </c>
      <c r="AZ45" s="52"/>
      <c r="BA45" s="52"/>
      <c r="BB45" s="52"/>
      <c r="BC45" s="52"/>
      <c r="BD45" s="52"/>
      <c r="BE45" s="52"/>
      <c r="BF45" s="52"/>
      <c r="BG45" s="52"/>
      <c r="BJ45" s="83" t="s">
        <v>19</v>
      </c>
      <c r="BK45" s="241"/>
      <c r="BL45" s="339"/>
      <c r="BM45" s="57"/>
      <c r="BN45" s="57"/>
    </row>
    <row r="46" spans="1:67" ht="6" customHeight="1" thickBot="1" x14ac:dyDescent="0.25">
      <c r="A46" s="241"/>
      <c r="B46" s="42"/>
      <c r="C46" s="30"/>
      <c r="D46" s="43"/>
      <c r="E46" s="44"/>
      <c r="F46" s="29"/>
      <c r="G46" s="29"/>
      <c r="H46" s="29"/>
      <c r="I46" s="29"/>
      <c r="J46" s="29"/>
      <c r="K46" s="29"/>
      <c r="L46" s="29"/>
      <c r="M46" s="29"/>
      <c r="N46" s="29"/>
      <c r="O46" s="29"/>
      <c r="P46" s="29"/>
      <c r="Q46" s="29"/>
      <c r="R46" s="231"/>
      <c r="S46" s="231"/>
      <c r="T46" s="231"/>
      <c r="U46" s="231"/>
      <c r="V46" s="231"/>
      <c r="W46" s="231"/>
      <c r="X46" s="231"/>
      <c r="Y46" s="231"/>
      <c r="Z46" s="231"/>
      <c r="AA46" s="231"/>
      <c r="AB46" s="231"/>
      <c r="AC46" s="231"/>
      <c r="AD46" s="231"/>
      <c r="AE46" s="231"/>
      <c r="AF46" s="231"/>
      <c r="AG46" s="231"/>
      <c r="AH46" s="231"/>
      <c r="AI46" s="231"/>
      <c r="AJ46" s="229"/>
      <c r="AK46" s="229"/>
      <c r="AL46" s="229"/>
      <c r="AM46" s="229"/>
      <c r="AN46" s="229"/>
      <c r="AO46" s="229"/>
      <c r="AP46" s="229"/>
      <c r="AQ46" s="229"/>
      <c r="AR46" s="229"/>
      <c r="AS46" s="229"/>
      <c r="AT46" s="44"/>
      <c r="AU46" s="29"/>
      <c r="AV46" s="29"/>
      <c r="AW46" s="29"/>
      <c r="AX46" s="29"/>
      <c r="AY46" s="29"/>
      <c r="AZ46" s="29"/>
      <c r="BA46" s="29"/>
      <c r="BB46" s="29"/>
      <c r="BC46" s="29"/>
      <c r="BD46" s="29"/>
      <c r="BE46" s="29"/>
      <c r="BF46" s="29"/>
      <c r="BG46" s="29"/>
      <c r="BH46" s="29"/>
      <c r="BI46" s="29"/>
      <c r="BJ46" s="29"/>
      <c r="BK46" s="29"/>
      <c r="BL46" s="374"/>
      <c r="BM46" s="229"/>
      <c r="BN46" s="229"/>
    </row>
    <row r="47" spans="1:67" s="28" customFormat="1" ht="6" customHeight="1" x14ac:dyDescent="0.2">
      <c r="A47" s="241"/>
      <c r="B47" s="37"/>
      <c r="C47" s="33"/>
      <c r="D47" s="45"/>
      <c r="E47" s="36"/>
      <c r="F47" s="36"/>
      <c r="G47" s="36"/>
      <c r="H47" s="36"/>
      <c r="I47" s="36"/>
      <c r="J47" s="36"/>
      <c r="K47" s="36"/>
      <c r="L47" s="36"/>
      <c r="M47" s="36"/>
      <c r="N47" s="36"/>
      <c r="O47" s="36"/>
      <c r="P47" s="36"/>
      <c r="Q47" s="36"/>
      <c r="R47" s="36"/>
      <c r="S47" s="36"/>
      <c r="T47" s="36"/>
      <c r="U47" s="36"/>
      <c r="V47" s="36"/>
      <c r="W47" s="36"/>
      <c r="X47" s="36"/>
      <c r="Y47" s="36"/>
      <c r="Z47" s="57"/>
      <c r="AA47" s="57"/>
      <c r="AT47" s="35"/>
      <c r="AU47" s="36"/>
      <c r="AV47" s="36"/>
      <c r="AW47" s="36"/>
      <c r="AX47" s="36"/>
      <c r="AY47" s="36"/>
      <c r="AZ47" s="36"/>
      <c r="BA47" s="36"/>
      <c r="BB47" s="36"/>
      <c r="BC47" s="36"/>
      <c r="BD47" s="36"/>
      <c r="BE47" s="36"/>
      <c r="BF47" s="36"/>
      <c r="BG47" s="36"/>
      <c r="BH47" s="69"/>
      <c r="BI47" s="36"/>
      <c r="BJ47" s="36"/>
      <c r="BK47" s="36"/>
      <c r="BL47" s="339"/>
      <c r="BO47"/>
    </row>
    <row r="48" spans="1:67" s="28" customFormat="1" ht="11.25" customHeight="1" x14ac:dyDescent="0.2">
      <c r="A48" s="241"/>
      <c r="B48" s="37"/>
      <c r="C48" s="266">
        <v>308</v>
      </c>
      <c r="D48" s="47"/>
      <c r="E48" s="282"/>
      <c r="F48" s="444" t="s">
        <v>170</v>
      </c>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52"/>
      <c r="AT48" s="40"/>
      <c r="AU48" s="241" t="s">
        <v>8</v>
      </c>
      <c r="AV48" s="241"/>
      <c r="AW48" s="241"/>
      <c r="AX48" s="60" t="s">
        <v>3</v>
      </c>
      <c r="AY48" s="53"/>
      <c r="AZ48" s="52"/>
      <c r="BA48" s="52"/>
      <c r="BB48" s="52"/>
      <c r="BC48" s="52"/>
      <c r="BD48" s="60"/>
      <c r="BE48" s="52"/>
      <c r="BF48" s="52"/>
      <c r="BG48" s="52"/>
      <c r="BH48" s="53"/>
      <c r="BI48" s="214"/>
      <c r="BJ48" s="70" t="s">
        <v>20</v>
      </c>
      <c r="BK48" s="241"/>
      <c r="BL48" s="339"/>
      <c r="BO48"/>
    </row>
    <row r="49" spans="1:67" s="28" customFormat="1" ht="11.25" customHeight="1" x14ac:dyDescent="0.2">
      <c r="A49" s="241"/>
      <c r="B49" s="37"/>
      <c r="C49" s="259" t="s">
        <v>35</v>
      </c>
      <c r="D49" s="47"/>
      <c r="E49" s="282"/>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52"/>
      <c r="AT49" s="40"/>
      <c r="AU49" s="241" t="s">
        <v>9</v>
      </c>
      <c r="AV49" s="241"/>
      <c r="AW49" s="241"/>
      <c r="AX49" s="60" t="s">
        <v>3</v>
      </c>
      <c r="AY49" s="53"/>
      <c r="AZ49" s="52"/>
      <c r="BA49" s="52"/>
      <c r="BB49" s="52"/>
      <c r="BC49" s="52"/>
      <c r="BD49" s="60"/>
      <c r="BE49" s="52"/>
      <c r="BF49" s="52"/>
      <c r="BG49" s="52"/>
      <c r="BH49" s="53"/>
      <c r="BI49" s="214"/>
      <c r="BJ49" s="70" t="s">
        <v>21</v>
      </c>
      <c r="BK49" s="241"/>
      <c r="BL49" s="339"/>
      <c r="BO49"/>
    </row>
    <row r="50" spans="1:67" s="28" customFormat="1" ht="6" customHeight="1" thickBot="1" x14ac:dyDescent="0.25">
      <c r="A50" s="241"/>
      <c r="B50" s="37"/>
      <c r="C50" s="30"/>
      <c r="D50" s="48"/>
      <c r="E50" s="29"/>
      <c r="F50" s="29"/>
      <c r="G50" s="29"/>
      <c r="H50" s="29"/>
      <c r="I50" s="29"/>
      <c r="J50" s="29"/>
      <c r="K50" s="29"/>
      <c r="L50" s="29"/>
      <c r="M50" s="29"/>
      <c r="N50" s="29"/>
      <c r="O50" s="29"/>
      <c r="P50" s="29"/>
      <c r="Q50" s="29"/>
      <c r="R50" s="29"/>
      <c r="S50" s="29"/>
      <c r="T50" s="29"/>
      <c r="U50" s="29"/>
      <c r="V50" s="29"/>
      <c r="W50" s="29"/>
      <c r="X50" s="29"/>
      <c r="Y50" s="29"/>
      <c r="Z50" s="57"/>
      <c r="AA50" s="206"/>
      <c r="AB50" s="206"/>
      <c r="AC50" s="206"/>
      <c r="AD50" s="206"/>
      <c r="AE50" s="206"/>
      <c r="AF50" s="206"/>
      <c r="AG50" s="206"/>
      <c r="AH50" s="206"/>
      <c r="AI50" s="206"/>
      <c r="AJ50" s="206"/>
      <c r="AK50" s="206"/>
      <c r="AL50" s="206"/>
      <c r="AM50" s="206"/>
      <c r="AN50" s="206"/>
      <c r="AO50" s="206"/>
      <c r="AP50" s="206"/>
      <c r="AQ50" s="206"/>
      <c r="AR50" s="206"/>
      <c r="AS50" s="206"/>
      <c r="AT50" s="44"/>
      <c r="AU50" s="29"/>
      <c r="AV50" s="29"/>
      <c r="AW50" s="29"/>
      <c r="AX50" s="29"/>
      <c r="AY50" s="29"/>
      <c r="AZ50" s="29"/>
      <c r="BA50" s="29"/>
      <c r="BB50" s="29"/>
      <c r="BC50" s="29"/>
      <c r="BD50" s="29"/>
      <c r="BE50" s="29"/>
      <c r="BF50" s="29"/>
      <c r="BG50" s="29"/>
      <c r="BH50" s="73"/>
      <c r="BI50" s="29"/>
      <c r="BJ50" s="29"/>
      <c r="BK50" s="29"/>
      <c r="BL50" s="339"/>
      <c r="BO50"/>
    </row>
    <row r="51" spans="1:67" s="86" customFormat="1" ht="6" customHeight="1" x14ac:dyDescent="0.2">
      <c r="A51" s="41"/>
      <c r="B51" s="235"/>
      <c r="C51" s="33"/>
      <c r="D51" s="45"/>
      <c r="E51" s="241"/>
      <c r="F51" s="241"/>
      <c r="G51" s="241"/>
      <c r="H51" s="241"/>
      <c r="I51" s="241"/>
      <c r="J51" s="241"/>
      <c r="K51" s="241"/>
      <c r="L51" s="241"/>
      <c r="M51" s="241"/>
      <c r="N51" s="241"/>
      <c r="O51" s="241"/>
      <c r="P51" s="241"/>
      <c r="Q51" s="241"/>
      <c r="R51" s="241"/>
      <c r="S51" s="241"/>
      <c r="T51" s="241"/>
      <c r="U51" s="241"/>
      <c r="V51" s="241"/>
      <c r="W51" s="241"/>
      <c r="X51" s="241"/>
      <c r="Y51" s="241"/>
      <c r="Z51" s="210"/>
      <c r="AA51" s="208"/>
      <c r="AT51" s="40"/>
      <c r="AU51" s="241"/>
      <c r="AV51" s="241"/>
      <c r="AW51" s="241"/>
      <c r="AX51" s="241"/>
      <c r="AY51" s="241"/>
      <c r="AZ51" s="241"/>
      <c r="BA51" s="241"/>
      <c r="BB51" s="241"/>
      <c r="BC51" s="241"/>
      <c r="BD51" s="241"/>
      <c r="BE51" s="241"/>
      <c r="BF51" s="241"/>
      <c r="BG51" s="241"/>
      <c r="BH51" s="72"/>
      <c r="BI51" s="241"/>
      <c r="BJ51" s="241"/>
      <c r="BK51" s="241"/>
      <c r="BL51" s="349"/>
      <c r="BM51" s="210"/>
      <c r="BN51" s="210"/>
    </row>
    <row r="52" spans="1:67" s="86" customFormat="1" ht="11.25" customHeight="1" x14ac:dyDescent="0.2">
      <c r="A52" s="41"/>
      <c r="B52" s="236"/>
      <c r="C52" s="266">
        <v>309</v>
      </c>
      <c r="D52" s="47"/>
      <c r="F52" s="437" t="s">
        <v>136</v>
      </c>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66"/>
      <c r="AT52" s="40"/>
      <c r="AU52" s="241"/>
      <c r="AV52" s="241"/>
      <c r="AW52" s="241"/>
      <c r="AX52" s="241"/>
      <c r="AY52" s="50"/>
      <c r="AZ52" s="51"/>
      <c r="BA52" s="50"/>
      <c r="BB52" s="51"/>
      <c r="BC52" s="66"/>
      <c r="BD52" s="51"/>
      <c r="BE52" s="66"/>
      <c r="BF52" s="51"/>
      <c r="BG52" s="241"/>
      <c r="BH52" s="72"/>
      <c r="BI52" s="241"/>
      <c r="BJ52" s="241"/>
      <c r="BK52" s="241"/>
      <c r="BL52" s="341"/>
      <c r="BM52" s="208"/>
      <c r="BN52" s="208"/>
    </row>
    <row r="53" spans="1:67" s="86" customFormat="1" ht="11.25" customHeight="1" x14ac:dyDescent="0.2">
      <c r="A53" s="41"/>
      <c r="B53" s="237"/>
      <c r="C53" s="259"/>
      <c r="D53" s="47"/>
      <c r="E53" s="282"/>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66"/>
      <c r="AT53" s="40"/>
      <c r="AU53" s="241"/>
      <c r="AV53" s="241"/>
      <c r="AW53" s="241"/>
      <c r="AX53" s="241"/>
      <c r="AY53" s="54"/>
      <c r="AZ53" s="55"/>
      <c r="BA53" s="54"/>
      <c r="BB53" s="55"/>
      <c r="BC53" s="56"/>
      <c r="BD53" s="55"/>
      <c r="BE53" s="56"/>
      <c r="BF53" s="55"/>
      <c r="BG53" s="241"/>
      <c r="BH53" s="72"/>
      <c r="BI53" s="241"/>
      <c r="BJ53" s="241"/>
      <c r="BK53" s="241"/>
      <c r="BL53" s="341"/>
      <c r="BM53" s="208"/>
      <c r="BN53" s="208"/>
    </row>
    <row r="54" spans="1:67" s="86" customFormat="1" ht="11.25" customHeight="1" x14ac:dyDescent="0.2">
      <c r="A54" s="41"/>
      <c r="B54" s="237"/>
      <c r="C54" s="259"/>
      <c r="D54" s="47"/>
      <c r="E54" s="282"/>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66"/>
      <c r="AT54" s="40"/>
      <c r="AU54" s="442" t="s">
        <v>139</v>
      </c>
      <c r="AV54" s="442"/>
      <c r="AW54" s="442"/>
      <c r="AX54" s="442"/>
      <c r="AY54" s="442"/>
      <c r="AZ54" s="442"/>
      <c r="BA54" s="442"/>
      <c r="BB54" s="442"/>
      <c r="BC54" s="442"/>
      <c r="BD54" s="442"/>
      <c r="BE54" s="442"/>
      <c r="BF54" s="442"/>
      <c r="BG54" s="442"/>
      <c r="BH54" s="442"/>
      <c r="BI54" s="442"/>
      <c r="BJ54" s="442"/>
      <c r="BK54" s="241"/>
      <c r="BL54" s="341"/>
      <c r="BM54" s="208"/>
      <c r="BN54" s="208"/>
    </row>
    <row r="55" spans="1:67" s="86" customFormat="1" ht="6" customHeight="1" thickBot="1" x14ac:dyDescent="0.25">
      <c r="A55" s="41"/>
      <c r="B55" s="238"/>
      <c r="C55" s="30"/>
      <c r="D55" s="48"/>
      <c r="E55" s="29"/>
      <c r="F55" s="29"/>
      <c r="G55" s="29"/>
      <c r="H55" s="29"/>
      <c r="I55" s="29"/>
      <c r="J55" s="29"/>
      <c r="K55" s="29"/>
      <c r="L55" s="29"/>
      <c r="M55" s="29"/>
      <c r="N55" s="29"/>
      <c r="O55" s="29"/>
      <c r="P55" s="29"/>
      <c r="Q55" s="29"/>
      <c r="R55" s="29"/>
      <c r="S55" s="29"/>
      <c r="T55" s="29"/>
      <c r="U55" s="29"/>
      <c r="V55" s="29"/>
      <c r="W55" s="29"/>
      <c r="X55" s="29"/>
      <c r="Y55" s="29"/>
      <c r="Z55" s="208"/>
      <c r="AA55" s="212"/>
      <c r="AB55" s="212"/>
      <c r="AC55" s="212"/>
      <c r="AD55" s="212"/>
      <c r="AE55" s="212"/>
      <c r="AF55" s="212"/>
      <c r="AG55" s="212"/>
      <c r="AH55" s="212"/>
      <c r="AI55" s="212"/>
      <c r="AJ55" s="212"/>
      <c r="AK55" s="212"/>
      <c r="AL55" s="212"/>
      <c r="AM55" s="212"/>
      <c r="AN55" s="212"/>
      <c r="AO55" s="212"/>
      <c r="AP55" s="212"/>
      <c r="AQ55" s="212"/>
      <c r="AR55" s="212"/>
      <c r="AS55" s="213"/>
      <c r="AT55" s="44"/>
      <c r="AU55" s="29"/>
      <c r="AV55" s="29"/>
      <c r="AW55" s="29"/>
      <c r="AX55" s="29"/>
      <c r="AY55" s="29"/>
      <c r="AZ55" s="29"/>
      <c r="BA55" s="29"/>
      <c r="BB55" s="29"/>
      <c r="BC55" s="29"/>
      <c r="BD55" s="29"/>
      <c r="BE55" s="29"/>
      <c r="BF55" s="29"/>
      <c r="BG55" s="29"/>
      <c r="BH55" s="73"/>
      <c r="BI55" s="29"/>
      <c r="BJ55" s="29"/>
      <c r="BK55" s="29"/>
      <c r="BL55" s="350"/>
      <c r="BM55" s="212"/>
      <c r="BN55" s="212"/>
    </row>
    <row r="56" spans="1:67" s="86" customFormat="1" ht="6" customHeight="1" x14ac:dyDescent="0.2">
      <c r="A56" s="41"/>
      <c r="B56" s="237"/>
      <c r="C56" s="259"/>
      <c r="D56" s="47"/>
      <c r="E56" s="241"/>
      <c r="F56" s="241"/>
      <c r="G56" s="241"/>
      <c r="H56" s="241"/>
      <c r="I56" s="241"/>
      <c r="J56" s="241"/>
      <c r="K56" s="241"/>
      <c r="L56" s="241"/>
      <c r="M56" s="241"/>
      <c r="N56" s="241"/>
      <c r="O56" s="241"/>
      <c r="P56" s="241"/>
      <c r="Q56" s="241"/>
      <c r="R56" s="241"/>
      <c r="S56" s="241"/>
      <c r="T56" s="241"/>
      <c r="U56" s="241"/>
      <c r="V56" s="241"/>
      <c r="W56" s="241"/>
      <c r="X56" s="241"/>
      <c r="Y56" s="241"/>
      <c r="Z56" s="210"/>
      <c r="AA56" s="208"/>
      <c r="AT56" s="40"/>
      <c r="AU56" s="241"/>
      <c r="AV56" s="241"/>
      <c r="AW56" s="241"/>
      <c r="AX56" s="241"/>
      <c r="AY56" s="241"/>
      <c r="AZ56" s="241"/>
      <c r="BA56" s="241"/>
      <c r="BB56" s="241"/>
      <c r="BC56" s="241"/>
      <c r="BD56" s="241"/>
      <c r="BE56" s="241"/>
      <c r="BF56" s="241"/>
      <c r="BG56" s="241"/>
      <c r="BH56" s="72"/>
      <c r="BI56" s="241"/>
      <c r="BJ56" s="241"/>
      <c r="BK56" s="241"/>
      <c r="BL56" s="341"/>
    </row>
    <row r="57" spans="1:67" s="86" customFormat="1" ht="11.25" customHeight="1" x14ac:dyDescent="0.2">
      <c r="A57" s="41"/>
      <c r="B57" s="236"/>
      <c r="C57" s="266">
        <v>310</v>
      </c>
      <c r="D57" s="47"/>
      <c r="F57" s="432" t="s">
        <v>171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53"/>
      <c r="AT57" s="40"/>
      <c r="AU57" s="241"/>
      <c r="AV57" s="241"/>
      <c r="AW57" s="241"/>
      <c r="AX57" s="241"/>
      <c r="AY57" s="50"/>
      <c r="AZ57" s="51"/>
      <c r="BA57" s="50"/>
      <c r="BB57" s="51"/>
      <c r="BC57" s="66"/>
      <c r="BD57" s="51"/>
      <c r="BE57" s="66"/>
      <c r="BF57" s="51"/>
      <c r="BG57" s="241"/>
      <c r="BH57" s="72"/>
      <c r="BI57" s="241"/>
      <c r="BJ57" s="241"/>
      <c r="BK57" s="241"/>
      <c r="BL57" s="341"/>
    </row>
    <row r="58" spans="1:67" s="86" customFormat="1" ht="11.25" customHeight="1" x14ac:dyDescent="0.2">
      <c r="A58" s="41"/>
      <c r="B58" s="237"/>
      <c r="C58" s="259"/>
      <c r="D58" s="47"/>
      <c r="E58" s="28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53"/>
      <c r="AT58" s="40"/>
      <c r="AU58" s="241"/>
      <c r="AV58" s="241"/>
      <c r="AW58" s="241"/>
      <c r="AX58" s="241"/>
      <c r="AY58" s="54"/>
      <c r="AZ58" s="55"/>
      <c r="BA58" s="54"/>
      <c r="BB58" s="55"/>
      <c r="BC58" s="56"/>
      <c r="BD58" s="55"/>
      <c r="BE58" s="56"/>
      <c r="BF58" s="55"/>
      <c r="BG58" s="241"/>
      <c r="BH58" s="72"/>
      <c r="BI58" s="241"/>
      <c r="BJ58" s="241"/>
      <c r="BK58" s="241"/>
      <c r="BL58" s="341"/>
    </row>
    <row r="59" spans="1:67" s="86" customFormat="1" ht="11.25" customHeight="1" x14ac:dyDescent="0.2">
      <c r="A59" s="41"/>
      <c r="B59" s="237"/>
      <c r="C59" s="259"/>
      <c r="D59" s="47"/>
      <c r="E59" s="28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53"/>
      <c r="AT59" s="40"/>
      <c r="AU59" s="442" t="s">
        <v>139</v>
      </c>
      <c r="AV59" s="442"/>
      <c r="AW59" s="442"/>
      <c r="AX59" s="442"/>
      <c r="AY59" s="442"/>
      <c r="AZ59" s="442"/>
      <c r="BA59" s="442"/>
      <c r="BB59" s="442"/>
      <c r="BC59" s="442"/>
      <c r="BD59" s="442"/>
      <c r="BE59" s="442"/>
      <c r="BF59" s="442"/>
      <c r="BG59" s="442"/>
      <c r="BH59" s="442"/>
      <c r="BI59" s="442"/>
      <c r="BJ59" s="442"/>
      <c r="BK59" s="241"/>
      <c r="BL59" s="341"/>
    </row>
    <row r="60" spans="1:67" s="86" customFormat="1" ht="6" customHeight="1" thickBot="1" x14ac:dyDescent="0.25">
      <c r="A60" s="41"/>
      <c r="B60" s="238"/>
      <c r="C60" s="30"/>
      <c r="D60" s="48"/>
      <c r="E60" s="29"/>
      <c r="F60" s="29"/>
      <c r="G60" s="29"/>
      <c r="H60" s="29"/>
      <c r="I60" s="29"/>
      <c r="J60" s="29"/>
      <c r="K60" s="29"/>
      <c r="L60" s="29"/>
      <c r="M60" s="29"/>
      <c r="N60" s="29"/>
      <c r="O60" s="29"/>
      <c r="P60" s="29"/>
      <c r="Q60" s="29"/>
      <c r="R60" s="29"/>
      <c r="S60" s="29"/>
      <c r="T60" s="29"/>
      <c r="U60" s="29"/>
      <c r="V60" s="29"/>
      <c r="W60" s="29"/>
      <c r="X60" s="29"/>
      <c r="Y60" s="29"/>
      <c r="Z60" s="212"/>
      <c r="AA60" s="212"/>
      <c r="AB60" s="212"/>
      <c r="AC60" s="212"/>
      <c r="AD60" s="212"/>
      <c r="AE60" s="212"/>
      <c r="AF60" s="212"/>
      <c r="AG60" s="212"/>
      <c r="AH60" s="212"/>
      <c r="AI60" s="212"/>
      <c r="AJ60" s="212"/>
      <c r="AK60" s="212"/>
      <c r="AL60" s="212"/>
      <c r="AM60" s="212"/>
      <c r="AN60" s="212"/>
      <c r="AO60" s="212"/>
      <c r="AP60" s="212"/>
      <c r="AQ60" s="212"/>
      <c r="AR60" s="212"/>
      <c r="AS60" s="213"/>
      <c r="AT60" s="44"/>
      <c r="AU60" s="29"/>
      <c r="AV60" s="29"/>
      <c r="AW60" s="29"/>
      <c r="AX60" s="29"/>
      <c r="AY60" s="29"/>
      <c r="AZ60" s="29"/>
      <c r="BA60" s="29"/>
      <c r="BB60" s="29"/>
      <c r="BC60" s="29"/>
      <c r="BD60" s="29"/>
      <c r="BE60" s="29"/>
      <c r="BF60" s="29"/>
      <c r="BG60" s="29"/>
      <c r="BH60" s="73"/>
      <c r="BI60" s="29"/>
      <c r="BJ60" s="29"/>
      <c r="BK60" s="29"/>
      <c r="BL60" s="341"/>
    </row>
    <row r="61" spans="1:67" s="28" customFormat="1" ht="6" customHeight="1" x14ac:dyDescent="0.2">
      <c r="A61" s="241"/>
      <c r="B61" s="235"/>
      <c r="C61" s="33"/>
      <c r="D61" s="45"/>
      <c r="E61" s="36"/>
      <c r="F61" s="36"/>
      <c r="G61" s="36"/>
      <c r="H61" s="36"/>
      <c r="I61" s="36"/>
      <c r="J61" s="36"/>
      <c r="K61" s="36"/>
      <c r="L61" s="36"/>
      <c r="M61" s="36"/>
      <c r="N61" s="36"/>
      <c r="O61" s="36"/>
      <c r="P61" s="36"/>
      <c r="Q61" s="36"/>
      <c r="R61" s="36"/>
      <c r="S61" s="36"/>
      <c r="T61" s="36"/>
      <c r="U61" s="36"/>
      <c r="V61" s="36"/>
      <c r="W61" s="36"/>
      <c r="X61" s="36"/>
      <c r="Y61" s="36"/>
      <c r="Z61" s="57"/>
      <c r="AT61" s="35"/>
      <c r="AU61" s="36"/>
      <c r="AV61" s="36"/>
      <c r="AW61" s="36"/>
      <c r="AX61" s="36"/>
      <c r="AY61" s="36"/>
      <c r="AZ61" s="36"/>
      <c r="BA61" s="36"/>
      <c r="BB61" s="36"/>
      <c r="BC61" s="36"/>
      <c r="BD61" s="36"/>
      <c r="BE61" s="36"/>
      <c r="BF61" s="36"/>
      <c r="BG61" s="36"/>
      <c r="BH61" s="36"/>
      <c r="BI61" s="36"/>
      <c r="BJ61" s="36"/>
      <c r="BK61" s="36"/>
      <c r="BL61" s="346"/>
      <c r="BM61" s="205"/>
      <c r="BN61" s="205"/>
      <c r="BO61"/>
    </row>
    <row r="62" spans="1:67" s="28" customFormat="1" ht="11.25" customHeight="1" x14ac:dyDescent="0.2">
      <c r="A62" s="241"/>
      <c r="B62" s="236"/>
      <c r="C62" s="266">
        <v>311</v>
      </c>
      <c r="D62" s="47"/>
      <c r="E62" s="432" t="s">
        <v>165</v>
      </c>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T62" s="40"/>
      <c r="AU62" s="241"/>
      <c r="AV62" s="58"/>
      <c r="AW62" s="58"/>
      <c r="AX62" s="58"/>
      <c r="AY62" s="58"/>
      <c r="AZ62" s="58"/>
      <c r="BC62" s="59"/>
      <c r="BD62" s="59"/>
      <c r="BE62" s="59"/>
      <c r="BF62" s="58"/>
      <c r="BG62" s="50"/>
      <c r="BH62" s="51"/>
      <c r="BI62" s="50"/>
      <c r="BJ62" s="51"/>
      <c r="BK62" s="338"/>
      <c r="BL62" s="339"/>
      <c r="BM62" s="57"/>
      <c r="BN62" s="57"/>
      <c r="BO62"/>
    </row>
    <row r="63" spans="1:67" s="28" customFormat="1" ht="11.25" customHeight="1" x14ac:dyDescent="0.2">
      <c r="A63" s="241"/>
      <c r="B63" s="237"/>
      <c r="D63" s="47"/>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T63" s="40"/>
      <c r="AU63" s="241" t="s">
        <v>5</v>
      </c>
      <c r="AW63" s="241"/>
      <c r="AX63" s="52" t="s">
        <v>3</v>
      </c>
      <c r="AY63" s="60"/>
      <c r="AZ63" s="53"/>
      <c r="BA63" s="53"/>
      <c r="BB63" s="53"/>
      <c r="BC63" s="61"/>
      <c r="BD63" s="61"/>
      <c r="BE63" s="61"/>
      <c r="BF63" s="62"/>
      <c r="BG63" s="40"/>
      <c r="BH63" s="47"/>
      <c r="BI63" s="40"/>
      <c r="BJ63" s="47"/>
      <c r="BK63" s="338"/>
      <c r="BL63" s="339"/>
      <c r="BM63" s="57"/>
      <c r="BN63" s="57"/>
      <c r="BO63"/>
    </row>
    <row r="64" spans="1:67" s="28" customFormat="1" ht="11.25" customHeight="1" x14ac:dyDescent="0.2">
      <c r="A64" s="241"/>
      <c r="B64" s="237"/>
      <c r="C64" s="259"/>
      <c r="D64" s="47"/>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T64" s="40"/>
      <c r="AU64" s="58"/>
      <c r="AW64" s="58"/>
      <c r="AX64" s="58"/>
      <c r="AY64" s="58"/>
      <c r="AZ64" s="58"/>
      <c r="BC64" s="58"/>
      <c r="BD64" s="58"/>
      <c r="BE64" s="58"/>
      <c r="BF64" s="58"/>
      <c r="BG64" s="50"/>
      <c r="BH64" s="51"/>
      <c r="BI64" s="50"/>
      <c r="BJ64" s="51"/>
      <c r="BK64" s="241"/>
      <c r="BL64" s="339"/>
      <c r="BM64" s="57"/>
      <c r="BN64" s="57"/>
      <c r="BO64"/>
    </row>
    <row r="65" spans="1:67" s="28" customFormat="1" ht="11.25" customHeight="1" x14ac:dyDescent="0.2">
      <c r="A65" s="241"/>
      <c r="B65" s="237"/>
      <c r="C65" s="259"/>
      <c r="D65" s="47"/>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T65" s="40"/>
      <c r="AU65" s="241" t="s">
        <v>6</v>
      </c>
      <c r="AW65" s="241"/>
      <c r="AX65" s="241"/>
      <c r="AY65" s="62" t="s">
        <v>3</v>
      </c>
      <c r="AZ65" s="62"/>
      <c r="BA65" s="63"/>
      <c r="BB65" s="63"/>
      <c r="BC65" s="60"/>
      <c r="BD65" s="63"/>
      <c r="BE65" s="62"/>
      <c r="BF65" s="62"/>
      <c r="BG65" s="54"/>
      <c r="BH65" s="55"/>
      <c r="BI65" s="54"/>
      <c r="BJ65" s="55"/>
      <c r="BK65" s="338"/>
      <c r="BL65" s="339"/>
      <c r="BM65" s="57"/>
      <c r="BN65" s="57"/>
      <c r="BO65"/>
    </row>
    <row r="66" spans="1:67" s="28" customFormat="1" ht="11.25" customHeight="1" x14ac:dyDescent="0.2">
      <c r="A66" s="241"/>
      <c r="B66" s="237"/>
      <c r="C66" s="259"/>
      <c r="D66" s="47"/>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T66" s="40"/>
      <c r="AU66" s="58"/>
      <c r="AW66" s="58"/>
      <c r="AX66" s="58"/>
      <c r="AY66" s="58"/>
      <c r="AZ66" s="58"/>
      <c r="BC66" s="64"/>
      <c r="BD66" s="65"/>
      <c r="BE66" s="50"/>
      <c r="BF66" s="51"/>
      <c r="BG66" s="66"/>
      <c r="BH66" s="66"/>
      <c r="BI66" s="50"/>
      <c r="BJ66" s="51"/>
      <c r="BK66" s="338"/>
      <c r="BL66" s="339"/>
      <c r="BM66" s="57"/>
      <c r="BN66" s="57"/>
    </row>
    <row r="67" spans="1:67" s="28" customFormat="1" ht="11.25" customHeight="1" x14ac:dyDescent="0.2">
      <c r="A67" s="241"/>
      <c r="B67" s="237"/>
      <c r="C67" s="259"/>
      <c r="D67" s="47"/>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T67" s="40"/>
      <c r="AU67" s="241" t="s">
        <v>7</v>
      </c>
      <c r="AW67" s="241"/>
      <c r="AX67" s="52"/>
      <c r="AY67" s="52" t="s">
        <v>3</v>
      </c>
      <c r="AZ67" s="52"/>
      <c r="BA67" s="53"/>
      <c r="BB67" s="53"/>
      <c r="BC67" s="67"/>
      <c r="BD67" s="68"/>
      <c r="BE67" s="54"/>
      <c r="BF67" s="55"/>
      <c r="BG67" s="56"/>
      <c r="BH67" s="56"/>
      <c r="BI67" s="54"/>
      <c r="BJ67" s="55"/>
      <c r="BK67" s="338"/>
      <c r="BL67" s="339"/>
      <c r="BM67" s="57"/>
      <c r="BN67" s="57"/>
      <c r="BO67"/>
    </row>
    <row r="68" spans="1:67" s="28" customFormat="1" ht="6" customHeight="1" thickBot="1" x14ac:dyDescent="0.25">
      <c r="A68" s="241"/>
      <c r="B68" s="238"/>
      <c r="C68" s="30"/>
      <c r="D68" s="48"/>
      <c r="E68" s="29"/>
      <c r="F68" s="29"/>
      <c r="G68" s="29"/>
      <c r="H68" s="29"/>
      <c r="I68" s="29"/>
      <c r="J68" s="29"/>
      <c r="K68" s="29"/>
      <c r="L68" s="29"/>
      <c r="M68" s="29"/>
      <c r="N68" s="29"/>
      <c r="O68" s="29"/>
      <c r="P68" s="29"/>
      <c r="Q68" s="29"/>
      <c r="R68" s="29"/>
      <c r="S68" s="29"/>
      <c r="T68" s="29"/>
      <c r="U68" s="29"/>
      <c r="V68" s="29"/>
      <c r="W68" s="29"/>
      <c r="X68" s="29"/>
      <c r="Y68" s="29"/>
      <c r="Z68" s="206"/>
      <c r="AA68" s="206"/>
      <c r="AB68" s="206"/>
      <c r="AC68" s="206"/>
      <c r="AD68" s="206"/>
      <c r="AE68" s="206"/>
      <c r="AF68" s="206"/>
      <c r="AG68" s="206"/>
      <c r="AH68" s="206"/>
      <c r="AI68" s="206"/>
      <c r="AJ68" s="206"/>
      <c r="AK68" s="206"/>
      <c r="AL68" s="206"/>
      <c r="AM68" s="206"/>
      <c r="AN68" s="206"/>
      <c r="AO68" s="206"/>
      <c r="AP68" s="206"/>
      <c r="AQ68" s="206"/>
      <c r="AR68" s="206"/>
      <c r="AS68" s="206"/>
      <c r="AT68" s="44"/>
      <c r="AU68" s="29"/>
      <c r="AV68" s="29"/>
      <c r="AW68" s="29"/>
      <c r="AX68" s="29"/>
      <c r="AY68" s="29"/>
      <c r="AZ68" s="29"/>
      <c r="BA68" s="29"/>
      <c r="BB68" s="29"/>
      <c r="BC68" s="29"/>
      <c r="BD68" s="29"/>
      <c r="BE68" s="29"/>
      <c r="BF68" s="29"/>
      <c r="BG68" s="29"/>
      <c r="BH68" s="29"/>
      <c r="BI68" s="29"/>
      <c r="BJ68" s="29"/>
      <c r="BK68" s="29"/>
      <c r="BL68" s="342"/>
      <c r="BM68" s="206"/>
      <c r="BN68" s="206"/>
      <c r="BO68"/>
    </row>
    <row r="69" spans="1:67" ht="6" customHeight="1" x14ac:dyDescent="0.2">
      <c r="A69" s="241"/>
      <c r="B69" s="32"/>
      <c r="C69" s="33"/>
      <c r="D69" s="34"/>
      <c r="E69" s="35"/>
      <c r="F69" s="36"/>
      <c r="G69" s="36"/>
      <c r="H69" s="36"/>
      <c r="I69" s="36"/>
      <c r="J69" s="36"/>
      <c r="K69" s="36"/>
      <c r="L69" s="36"/>
      <c r="M69" s="36"/>
      <c r="N69" s="36"/>
      <c r="O69" s="36"/>
      <c r="P69" s="36"/>
      <c r="Q69" s="36"/>
      <c r="R69" s="234"/>
      <c r="S69" s="234"/>
      <c r="T69" s="234"/>
      <c r="U69" s="234"/>
      <c r="V69" s="234"/>
      <c r="W69" s="234"/>
      <c r="X69" s="234"/>
      <c r="Y69" s="234"/>
      <c r="Z69" s="234"/>
      <c r="AA69" s="234"/>
      <c r="AB69" s="234"/>
      <c r="AC69" s="234"/>
      <c r="AD69" s="234"/>
      <c r="AE69" s="234"/>
      <c r="AF69" s="234"/>
      <c r="AG69" s="234"/>
      <c r="AH69" s="234"/>
      <c r="AI69" s="234"/>
      <c r="AJ69" s="227"/>
      <c r="AK69" s="227"/>
      <c r="AL69" s="227"/>
      <c r="AM69" s="227"/>
      <c r="AN69" s="227"/>
      <c r="AO69" s="227"/>
      <c r="AP69" s="227"/>
      <c r="AQ69" s="227"/>
      <c r="AR69" s="227"/>
      <c r="AS69" s="227"/>
      <c r="AT69" s="36"/>
      <c r="AU69" s="36"/>
      <c r="AV69" s="36"/>
      <c r="AW69" s="36"/>
      <c r="AX69" s="36"/>
      <c r="AY69" s="36"/>
      <c r="AZ69" s="36"/>
      <c r="BA69" s="36"/>
      <c r="BB69" s="36"/>
      <c r="BC69" s="36"/>
      <c r="BD69" s="36"/>
      <c r="BE69" s="36"/>
      <c r="BF69" s="36"/>
      <c r="BG69" s="36"/>
      <c r="BH69" s="36"/>
      <c r="BI69" s="36"/>
      <c r="BJ69" s="36"/>
      <c r="BK69" s="36"/>
      <c r="BL69" s="375"/>
    </row>
    <row r="70" spans="1:67" ht="11.25" customHeight="1" x14ac:dyDescent="0.2">
      <c r="A70" s="241"/>
      <c r="B70" s="37"/>
      <c r="C70" s="266">
        <v>312</v>
      </c>
      <c r="D70" s="39"/>
      <c r="E70" s="40"/>
      <c r="F70" s="432" t="s">
        <v>166</v>
      </c>
      <c r="G70" s="432"/>
      <c r="H70" s="432"/>
      <c r="I70" s="432"/>
      <c r="J70" s="432"/>
      <c r="K70" s="432"/>
      <c r="L70" s="432"/>
      <c r="M70" s="432"/>
      <c r="N70" s="432"/>
      <c r="O70" s="282"/>
      <c r="P70" s="282"/>
      <c r="Q70" s="282"/>
      <c r="R70" s="282"/>
      <c r="S70" s="282"/>
      <c r="T70" s="241"/>
      <c r="U70" s="282"/>
      <c r="V70" s="282"/>
      <c r="W70" s="282"/>
      <c r="X70" s="282"/>
      <c r="Z70" s="282"/>
      <c r="AA70" s="282"/>
      <c r="AB70" s="262" t="s">
        <v>207</v>
      </c>
      <c r="AC70" s="282"/>
      <c r="AD70" s="282"/>
      <c r="AE70" s="282"/>
      <c r="AF70" s="282"/>
      <c r="AG70" s="282"/>
      <c r="AH70" s="282"/>
      <c r="AJ70" s="282"/>
      <c r="AK70" s="282"/>
      <c r="AM70" s="282"/>
      <c r="AN70" s="282"/>
      <c r="AO70" s="282"/>
      <c r="AP70" s="282"/>
      <c r="AQ70" s="262" t="s">
        <v>208</v>
      </c>
      <c r="AR70" s="282"/>
      <c r="AS70" s="282"/>
      <c r="AT70" s="241"/>
      <c r="AV70" s="241"/>
      <c r="AW70" s="241"/>
      <c r="AX70" s="241"/>
      <c r="AY70" s="241"/>
      <c r="AZ70" s="241"/>
      <c r="BA70" s="138"/>
      <c r="BB70" s="52"/>
      <c r="BC70" s="52"/>
      <c r="BD70" s="52"/>
      <c r="BE70" s="52"/>
      <c r="BF70" s="52"/>
      <c r="BG70" s="52"/>
      <c r="BH70" s="52"/>
      <c r="BJ70" s="71"/>
      <c r="BK70" s="241"/>
      <c r="BL70" s="375"/>
    </row>
    <row r="71" spans="1:67" ht="11.25" customHeight="1" x14ac:dyDescent="0.2">
      <c r="A71" s="241"/>
      <c r="B71" s="37"/>
      <c r="C71" s="259"/>
      <c r="D71" s="39"/>
      <c r="E71" s="40"/>
      <c r="F71" s="282"/>
      <c r="G71" s="282"/>
      <c r="H71" s="282"/>
      <c r="I71" s="282"/>
      <c r="J71" s="282"/>
      <c r="K71" s="282"/>
      <c r="L71" s="282"/>
      <c r="M71" s="282"/>
      <c r="N71" s="282"/>
      <c r="O71" s="282"/>
      <c r="P71" s="282"/>
      <c r="Q71" s="282"/>
      <c r="R71" s="282"/>
      <c r="S71" s="282"/>
      <c r="T71" s="282"/>
      <c r="U71" s="282"/>
      <c r="V71" s="282"/>
      <c r="W71" s="282"/>
      <c r="Y71" s="282"/>
      <c r="Z71" s="282"/>
      <c r="AA71" s="282"/>
      <c r="AB71" s="72" t="s">
        <v>138</v>
      </c>
      <c r="AC71" s="282"/>
      <c r="AD71" s="282"/>
      <c r="AE71" s="282"/>
      <c r="AF71" s="282"/>
      <c r="AG71" s="282"/>
      <c r="AH71" s="282"/>
      <c r="AJ71" s="282"/>
      <c r="AK71" s="282"/>
      <c r="AL71" s="282"/>
      <c r="AM71" s="282"/>
      <c r="AN71" s="282"/>
      <c r="AO71" s="282"/>
      <c r="AP71" s="282"/>
      <c r="AQ71" s="72" t="s">
        <v>138</v>
      </c>
      <c r="AR71" s="282"/>
      <c r="AS71" s="282"/>
      <c r="AT71" s="241"/>
      <c r="AV71" s="241"/>
      <c r="AW71" s="241"/>
      <c r="AX71" s="241"/>
      <c r="AY71" s="241"/>
      <c r="AZ71" s="241"/>
      <c r="BA71" s="138"/>
      <c r="BB71" s="52"/>
      <c r="BC71" s="52"/>
      <c r="BD71" s="52"/>
      <c r="BE71" s="52"/>
      <c r="BF71" s="52"/>
      <c r="BG71" s="52"/>
      <c r="BH71" s="52"/>
      <c r="BJ71" s="71"/>
      <c r="BK71" s="241"/>
      <c r="BL71" s="375"/>
      <c r="BN71" s="265">
        <v>314</v>
      </c>
    </row>
    <row r="72" spans="1:67" ht="6" customHeight="1" thickBot="1" x14ac:dyDescent="0.25">
      <c r="A72" s="241"/>
      <c r="B72" s="42"/>
      <c r="C72" s="30"/>
      <c r="D72" s="43"/>
      <c r="E72" s="44"/>
      <c r="F72" s="29"/>
      <c r="G72" s="29"/>
      <c r="H72" s="29"/>
      <c r="I72" s="29"/>
      <c r="J72" s="29"/>
      <c r="K72" s="29"/>
      <c r="L72" s="29"/>
      <c r="M72" s="29"/>
      <c r="N72" s="29"/>
      <c r="O72" s="29"/>
      <c r="P72" s="29"/>
      <c r="Q72" s="29"/>
      <c r="R72" s="231"/>
      <c r="S72" s="231"/>
      <c r="T72" s="231"/>
      <c r="U72" s="231"/>
      <c r="V72" s="231"/>
      <c r="W72" s="231"/>
      <c r="X72" s="231"/>
      <c r="Y72" s="231"/>
      <c r="Z72" s="231"/>
      <c r="AA72" s="231"/>
      <c r="AB72" s="231"/>
      <c r="AC72" s="231"/>
      <c r="AD72" s="231"/>
      <c r="AE72" s="231"/>
      <c r="AF72" s="231"/>
      <c r="AG72" s="231"/>
      <c r="AH72" s="231"/>
      <c r="AI72" s="231"/>
      <c r="AJ72" s="229"/>
      <c r="AK72" s="229"/>
      <c r="AL72" s="229"/>
      <c r="AM72" s="229"/>
      <c r="AN72" s="229"/>
      <c r="AO72" s="229"/>
      <c r="AP72" s="229"/>
      <c r="AQ72" s="229"/>
      <c r="AR72" s="229"/>
      <c r="AS72" s="229"/>
      <c r="AT72" s="29"/>
      <c r="AU72" s="29"/>
      <c r="AV72" s="29"/>
      <c r="AW72" s="29"/>
      <c r="AX72" s="29"/>
      <c r="AY72" s="29"/>
      <c r="AZ72" s="29"/>
      <c r="BA72" s="29"/>
      <c r="BB72" s="29"/>
      <c r="BC72" s="29"/>
      <c r="BD72" s="29"/>
      <c r="BE72" s="29"/>
      <c r="BF72" s="29"/>
      <c r="BG72" s="29"/>
      <c r="BH72" s="29"/>
      <c r="BI72" s="29"/>
      <c r="BJ72" s="29"/>
      <c r="BK72" s="29"/>
      <c r="BL72" s="375"/>
    </row>
    <row r="73" spans="1:67" ht="6" customHeight="1" x14ac:dyDescent="0.2">
      <c r="A73" s="241"/>
      <c r="B73" s="32"/>
      <c r="C73" s="33"/>
      <c r="D73" s="34"/>
      <c r="E73" s="35"/>
      <c r="F73" s="36"/>
      <c r="G73" s="36"/>
      <c r="H73" s="36"/>
      <c r="I73" s="36"/>
      <c r="J73" s="36"/>
      <c r="K73" s="36"/>
      <c r="L73" s="36"/>
      <c r="M73" s="36"/>
      <c r="N73" s="36"/>
      <c r="O73" s="36"/>
      <c r="P73" s="36"/>
      <c r="Q73" s="36"/>
      <c r="R73" s="234"/>
      <c r="S73" s="234"/>
      <c r="T73" s="234"/>
      <c r="U73" s="234"/>
      <c r="V73" s="234"/>
      <c r="W73" s="234"/>
      <c r="X73" s="234"/>
      <c r="Y73" s="234"/>
      <c r="Z73" s="234"/>
      <c r="AA73" s="234"/>
      <c r="AB73" s="234"/>
      <c r="AC73" s="234"/>
      <c r="AD73" s="234"/>
      <c r="AE73" s="234"/>
      <c r="AF73" s="234"/>
      <c r="AG73" s="234"/>
      <c r="AH73" s="234"/>
      <c r="AI73" s="234"/>
      <c r="AJ73" s="227"/>
      <c r="AK73" s="227"/>
      <c r="AL73" s="227"/>
      <c r="AM73" s="227"/>
      <c r="AN73" s="227"/>
      <c r="AO73" s="227"/>
      <c r="AP73" s="227"/>
      <c r="AQ73" s="227"/>
      <c r="AR73" s="227"/>
      <c r="AS73" s="227"/>
      <c r="AT73" s="36"/>
      <c r="AU73" s="36"/>
      <c r="AV73" s="36"/>
      <c r="AW73" s="36"/>
      <c r="AX73" s="36"/>
      <c r="AY73" s="36"/>
      <c r="AZ73" s="36"/>
      <c r="BA73" s="36"/>
      <c r="BB73" s="36"/>
      <c r="BC73" s="36"/>
      <c r="BD73" s="36"/>
      <c r="BE73" s="36"/>
      <c r="BF73" s="36"/>
      <c r="BG73" s="36"/>
      <c r="BH73" s="36"/>
      <c r="BI73" s="36"/>
      <c r="BJ73" s="36"/>
      <c r="BK73" s="36"/>
      <c r="BL73" s="373"/>
      <c r="BM73" s="227"/>
      <c r="BN73" s="227"/>
    </row>
    <row r="74" spans="1:67" ht="11.25" customHeight="1" x14ac:dyDescent="0.2">
      <c r="A74" s="241"/>
      <c r="B74" s="37"/>
      <c r="C74" s="266">
        <v>313</v>
      </c>
      <c r="D74" s="39"/>
      <c r="E74" s="40"/>
      <c r="F74" s="432" t="s">
        <v>167</v>
      </c>
      <c r="G74" s="432"/>
      <c r="H74" s="432"/>
      <c r="I74" s="432"/>
      <c r="J74" s="432"/>
      <c r="K74" s="432"/>
      <c r="L74" s="432"/>
      <c r="M74" s="432"/>
      <c r="N74" s="432"/>
      <c r="O74" s="282"/>
      <c r="P74" s="282"/>
      <c r="Q74" s="282"/>
      <c r="R74" s="282"/>
      <c r="S74" s="282"/>
      <c r="T74" s="241"/>
      <c r="U74" s="282"/>
      <c r="V74" s="282"/>
      <c r="W74" s="282"/>
      <c r="X74" s="282"/>
      <c r="Z74" s="282"/>
      <c r="AA74" s="282"/>
      <c r="AB74" s="262" t="s">
        <v>75</v>
      </c>
      <c r="AC74" s="282"/>
      <c r="AD74" s="282"/>
      <c r="AE74" s="282"/>
      <c r="AF74" s="282"/>
      <c r="AG74" s="282"/>
      <c r="AH74" s="282"/>
      <c r="AJ74" s="282"/>
      <c r="AK74" s="282"/>
      <c r="AM74" s="282"/>
      <c r="AN74" s="282"/>
      <c r="AO74" s="282"/>
      <c r="AP74" s="282"/>
      <c r="AQ74" s="72" t="s">
        <v>243</v>
      </c>
      <c r="AR74" s="282"/>
      <c r="AS74" s="282"/>
      <c r="AT74" s="241"/>
      <c r="AV74" s="241"/>
      <c r="AW74" s="241"/>
      <c r="AX74" s="241"/>
      <c r="AY74" s="241"/>
      <c r="AZ74" s="241"/>
      <c r="BA74" s="138"/>
      <c r="BB74" s="52"/>
      <c r="BC74" s="52"/>
      <c r="BD74" s="52"/>
      <c r="BE74" s="52"/>
      <c r="BF74" s="52"/>
      <c r="BG74" s="52"/>
      <c r="BH74" s="52"/>
      <c r="BJ74" s="71"/>
      <c r="BK74" s="241"/>
      <c r="BL74" s="375"/>
      <c r="BM74" s="138"/>
      <c r="BN74" s="138"/>
    </row>
    <row r="75" spans="1:67" ht="11.25" customHeight="1" x14ac:dyDescent="0.2">
      <c r="A75" s="241"/>
      <c r="B75" s="37"/>
      <c r="C75" s="259"/>
      <c r="D75" s="39"/>
      <c r="E75" s="40"/>
      <c r="F75" s="282"/>
      <c r="G75" s="282"/>
      <c r="H75" s="282"/>
      <c r="I75" s="282"/>
      <c r="J75" s="282"/>
      <c r="K75" s="282"/>
      <c r="L75" s="282"/>
      <c r="M75" s="282"/>
      <c r="N75" s="282"/>
      <c r="O75" s="282"/>
      <c r="P75" s="282"/>
      <c r="Q75" s="282"/>
      <c r="R75" s="282"/>
      <c r="S75" s="282"/>
      <c r="T75" s="282"/>
      <c r="U75" s="282"/>
      <c r="V75" s="282"/>
      <c r="W75" s="282"/>
      <c r="Y75" s="282"/>
      <c r="Z75" s="282"/>
      <c r="AA75" s="282"/>
      <c r="AB75" s="72"/>
      <c r="AC75" s="282"/>
      <c r="AD75" s="282"/>
      <c r="AE75" s="282"/>
      <c r="AF75" s="282"/>
      <c r="AG75" s="282"/>
      <c r="AH75" s="282"/>
      <c r="AJ75" s="282"/>
      <c r="AK75" s="282"/>
      <c r="AL75" s="282"/>
      <c r="AM75" s="282"/>
      <c r="AN75" s="282"/>
      <c r="AO75" s="282"/>
      <c r="AP75" s="282"/>
      <c r="AR75" s="282"/>
      <c r="AS75" s="282"/>
      <c r="AT75" s="241"/>
      <c r="AV75" s="241"/>
      <c r="AW75" s="241"/>
      <c r="AX75" s="241"/>
      <c r="AY75" s="241"/>
      <c r="AZ75" s="241"/>
      <c r="BA75" s="138"/>
      <c r="BB75" s="52"/>
      <c r="BC75" s="52"/>
      <c r="BD75" s="52"/>
      <c r="BE75" s="52"/>
      <c r="BF75" s="52"/>
      <c r="BG75" s="52"/>
      <c r="BH75" s="52"/>
      <c r="BJ75" s="71"/>
      <c r="BK75" s="241"/>
      <c r="BL75" s="375"/>
      <c r="BM75" s="138"/>
      <c r="BN75" s="340">
        <v>317</v>
      </c>
    </row>
    <row r="76" spans="1:67" ht="6" customHeight="1" thickBot="1" x14ac:dyDescent="0.25">
      <c r="A76" s="241"/>
      <c r="B76" s="42"/>
      <c r="C76" s="30"/>
      <c r="D76" s="43"/>
      <c r="E76" s="44"/>
      <c r="F76" s="29"/>
      <c r="G76" s="29"/>
      <c r="H76" s="29"/>
      <c r="I76" s="29"/>
      <c r="J76" s="29"/>
      <c r="K76" s="29"/>
      <c r="L76" s="29"/>
      <c r="M76" s="29"/>
      <c r="N76" s="29"/>
      <c r="O76" s="29"/>
      <c r="P76" s="29"/>
      <c r="Q76" s="29"/>
      <c r="R76" s="231"/>
      <c r="S76" s="231"/>
      <c r="T76" s="231"/>
      <c r="U76" s="231"/>
      <c r="V76" s="231"/>
      <c r="W76" s="231"/>
      <c r="X76" s="231"/>
      <c r="Y76" s="231"/>
      <c r="Z76" s="231"/>
      <c r="AA76" s="231"/>
      <c r="AB76" s="231"/>
      <c r="AC76" s="231"/>
      <c r="AD76" s="231"/>
      <c r="AE76" s="231"/>
      <c r="AF76" s="231"/>
      <c r="AG76" s="231"/>
      <c r="AH76" s="231"/>
      <c r="AI76" s="231"/>
      <c r="AJ76" s="229"/>
      <c r="AK76" s="229"/>
      <c r="AL76" s="229"/>
      <c r="AM76" s="229"/>
      <c r="AN76" s="229"/>
      <c r="AO76" s="229"/>
      <c r="AP76" s="229"/>
      <c r="AQ76" s="229"/>
      <c r="AR76" s="229"/>
      <c r="AS76" s="229"/>
      <c r="AT76" s="29"/>
      <c r="AU76" s="29"/>
      <c r="AV76" s="29"/>
      <c r="AW76" s="29"/>
      <c r="AX76" s="29"/>
      <c r="AY76" s="29"/>
      <c r="AZ76" s="29"/>
      <c r="BA76" s="29"/>
      <c r="BB76" s="29"/>
      <c r="BC76" s="29"/>
      <c r="BD76" s="29"/>
      <c r="BE76" s="29"/>
      <c r="BF76" s="29"/>
      <c r="BG76" s="29"/>
      <c r="BH76" s="29"/>
      <c r="BI76" s="29"/>
      <c r="BJ76" s="29"/>
      <c r="BK76" s="29"/>
      <c r="BL76" s="374"/>
      <c r="BM76" s="229"/>
      <c r="BN76" s="229"/>
    </row>
    <row r="77" spans="1:67" ht="6" customHeight="1" x14ac:dyDescent="0.2">
      <c r="A77" s="241"/>
      <c r="B77" s="241"/>
      <c r="C77" s="259"/>
      <c r="D77" s="46"/>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T77" s="227"/>
      <c r="AU77" s="227"/>
      <c r="AV77" s="227"/>
      <c r="AW77" s="227"/>
      <c r="AX77" s="227"/>
      <c r="AY77" s="227"/>
      <c r="AZ77" s="227"/>
      <c r="BA77" s="227"/>
      <c r="BB77" s="227"/>
      <c r="BC77" s="227"/>
      <c r="BD77" s="227"/>
      <c r="BE77" s="227"/>
      <c r="BF77" s="227"/>
      <c r="BG77" s="227"/>
      <c r="BH77" s="227"/>
      <c r="BI77" s="227"/>
      <c r="BJ77" s="227"/>
      <c r="BK77" s="227"/>
    </row>
    <row r="78" spans="1:67" x14ac:dyDescent="0.2">
      <c r="A78" s="465" t="s">
        <v>209</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row>
    <row r="79" spans="1:67" ht="6" customHeight="1" thickBot="1" x14ac:dyDescent="0.25">
      <c r="A79" s="241"/>
      <c r="B79" s="241"/>
      <c r="C79" s="259"/>
      <c r="D79" s="46"/>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row>
    <row r="80" spans="1:67" ht="6" customHeight="1" x14ac:dyDescent="0.2">
      <c r="A80" s="58"/>
      <c r="B80" s="32"/>
      <c r="C80" s="33"/>
      <c r="D80" s="34"/>
      <c r="E80" s="35"/>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8"/>
    </row>
    <row r="81" spans="1:70" x14ac:dyDescent="0.2">
      <c r="A81" s="58"/>
      <c r="B81" s="37"/>
      <c r="C81" s="259"/>
      <c r="D81" s="39"/>
      <c r="E81" s="40"/>
      <c r="F81" s="441" t="s">
        <v>86</v>
      </c>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226"/>
      <c r="BL81" s="450" t="s">
        <v>1</v>
      </c>
      <c r="BM81" s="451"/>
      <c r="BN81" s="451"/>
    </row>
    <row r="82" spans="1:70" ht="6" customHeight="1" thickBot="1" x14ac:dyDescent="0.25">
      <c r="A82" s="58"/>
      <c r="B82" s="42"/>
      <c r="C82" s="30"/>
      <c r="D82" s="43"/>
      <c r="E82" s="44"/>
      <c r="F82" s="31"/>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30"/>
      <c r="BL82" s="233"/>
      <c r="BM82" s="229"/>
      <c r="BN82" s="229"/>
      <c r="BO82" s="138"/>
    </row>
    <row r="83" spans="1:70" ht="6" customHeight="1" thickBot="1" x14ac:dyDescent="0.25">
      <c r="A83" s="58"/>
      <c r="B83" s="58"/>
      <c r="C83" s="259"/>
      <c r="D83" s="46"/>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row>
    <row r="84" spans="1:70" ht="12.65" customHeight="1" thickBot="1" x14ac:dyDescent="0.25">
      <c r="A84" s="459" t="s">
        <v>79</v>
      </c>
      <c r="B84" s="457" t="s">
        <v>169</v>
      </c>
      <c r="C84" s="457"/>
      <c r="D84" s="457"/>
      <c r="E84" s="457"/>
      <c r="F84" s="457"/>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7"/>
      <c r="AY84" s="457"/>
      <c r="AZ84" s="457"/>
      <c r="BA84" s="457"/>
      <c r="BB84" s="457"/>
      <c r="BC84" s="457"/>
      <c r="BD84" s="457"/>
      <c r="BE84" s="457"/>
      <c r="BF84" s="457"/>
      <c r="BG84" s="457"/>
      <c r="BH84" s="457"/>
      <c r="BI84" s="457"/>
      <c r="BJ84" s="457"/>
      <c r="BK84" s="457"/>
      <c r="BL84" s="377"/>
      <c r="BM84" s="220"/>
      <c r="BN84" s="220"/>
      <c r="BO84" s="220"/>
      <c r="BP84" s="220"/>
      <c r="BQ84" s="220"/>
      <c r="BR84" s="220"/>
    </row>
    <row r="85" spans="1:70" ht="6" customHeight="1" x14ac:dyDescent="0.2">
      <c r="A85" s="460"/>
      <c r="B85" s="32"/>
      <c r="C85" s="33"/>
      <c r="D85" s="34"/>
      <c r="E85" s="35"/>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375"/>
      <c r="BM85" s="138"/>
      <c r="BN85" s="138"/>
      <c r="BO85" s="138"/>
      <c r="BP85" s="138"/>
      <c r="BQ85" s="138"/>
    </row>
    <row r="86" spans="1:70" ht="11.25" customHeight="1" x14ac:dyDescent="0.2">
      <c r="A86" s="460"/>
      <c r="B86" s="37"/>
      <c r="C86" s="266">
        <v>314</v>
      </c>
      <c r="D86" s="39"/>
      <c r="E86" s="40"/>
      <c r="F86" s="432" t="str">
        <f ca="1">VLOOKUP(INDIRECT(ADDRESS(ROW(),COLUMN()-3)),Language_Translations,MATCH(Language_Selected,Language_Options,0),FALSE)</f>
        <v>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v>
      </c>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343"/>
      <c r="BM86" s="288"/>
      <c r="BN86" s="288"/>
      <c r="BO86" s="288"/>
      <c r="BP86" s="288"/>
      <c r="BQ86" s="288"/>
    </row>
    <row r="87" spans="1:70" ht="11.25" customHeight="1" x14ac:dyDescent="0.2">
      <c r="A87" s="460"/>
      <c r="B87" s="37"/>
      <c r="C87" s="259"/>
      <c r="D87" s="39"/>
      <c r="E87" s="40"/>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343"/>
      <c r="BM87" s="288"/>
      <c r="BN87" s="288"/>
      <c r="BO87" s="288"/>
      <c r="BP87" s="288"/>
      <c r="BQ87" s="288"/>
    </row>
    <row r="88" spans="1:70" ht="11.25" customHeight="1" x14ac:dyDescent="0.2">
      <c r="A88" s="460"/>
      <c r="B88" s="37"/>
      <c r="C88" s="259"/>
      <c r="D88" s="39"/>
      <c r="E88" s="40"/>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343"/>
      <c r="BM88" s="288"/>
      <c r="BN88" s="288"/>
      <c r="BO88" s="288"/>
      <c r="BP88" s="288"/>
      <c r="BQ88" s="288"/>
    </row>
    <row r="89" spans="1:70" ht="11.25" customHeight="1" x14ac:dyDescent="0.2">
      <c r="A89" s="460"/>
      <c r="B89" s="37"/>
      <c r="C89" s="259"/>
      <c r="D89" s="39"/>
      <c r="E89" s="40"/>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c r="AZ89" s="432"/>
      <c r="BA89" s="432"/>
      <c r="BB89" s="432"/>
      <c r="BC89" s="432"/>
      <c r="BD89" s="432"/>
      <c r="BE89" s="432"/>
      <c r="BF89" s="432"/>
      <c r="BG89" s="432"/>
      <c r="BH89" s="432"/>
      <c r="BI89" s="432"/>
      <c r="BJ89" s="432"/>
      <c r="BK89" s="432"/>
      <c r="BL89" s="343"/>
      <c r="BM89" s="288"/>
      <c r="BN89" s="288"/>
      <c r="BO89" s="288"/>
      <c r="BP89" s="288"/>
      <c r="BQ89" s="288"/>
    </row>
    <row r="90" spans="1:70" ht="11.25" customHeight="1" x14ac:dyDescent="0.2">
      <c r="A90" s="460"/>
      <c r="B90" s="37"/>
      <c r="C90" s="259"/>
      <c r="D90" s="39"/>
      <c r="E90" s="40"/>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c r="AZ90" s="432"/>
      <c r="BA90" s="432"/>
      <c r="BB90" s="432"/>
      <c r="BC90" s="432"/>
      <c r="BD90" s="432"/>
      <c r="BE90" s="432"/>
      <c r="BF90" s="432"/>
      <c r="BG90" s="432"/>
      <c r="BH90" s="432"/>
      <c r="BI90" s="432"/>
      <c r="BJ90" s="432"/>
      <c r="BK90" s="432"/>
      <c r="BL90" s="343"/>
      <c r="BM90" s="288"/>
      <c r="BN90" s="288"/>
      <c r="BO90" s="288"/>
      <c r="BP90" s="288"/>
      <c r="BQ90" s="288"/>
    </row>
    <row r="91" spans="1:70" ht="11.25" customHeight="1" x14ac:dyDescent="0.2">
      <c r="A91" s="460"/>
      <c r="B91" s="37"/>
      <c r="C91" s="259"/>
      <c r="D91" s="39"/>
      <c r="E91" s="40"/>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c r="AZ91" s="432"/>
      <c r="BA91" s="432"/>
      <c r="BB91" s="432"/>
      <c r="BC91" s="432"/>
      <c r="BD91" s="432"/>
      <c r="BE91" s="432"/>
      <c r="BF91" s="432"/>
      <c r="BG91" s="432"/>
      <c r="BH91" s="432"/>
      <c r="BI91" s="432"/>
      <c r="BJ91" s="432"/>
      <c r="BK91" s="432"/>
      <c r="BL91" s="343"/>
      <c r="BM91" s="288"/>
      <c r="BN91" s="288"/>
      <c r="BO91" s="288"/>
      <c r="BP91" s="288"/>
      <c r="BQ91" s="288"/>
    </row>
    <row r="92" spans="1:70" ht="11.25" customHeight="1" x14ac:dyDescent="0.2">
      <c r="A92" s="460"/>
      <c r="B92" s="37"/>
      <c r="C92" s="259"/>
      <c r="D92" s="39"/>
      <c r="E92" s="40"/>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c r="BB92" s="432"/>
      <c r="BC92" s="432"/>
      <c r="BD92" s="432"/>
      <c r="BE92" s="432"/>
      <c r="BF92" s="432"/>
      <c r="BG92" s="432"/>
      <c r="BH92" s="432"/>
      <c r="BI92" s="432"/>
      <c r="BJ92" s="432"/>
      <c r="BK92" s="432"/>
      <c r="BL92" s="343"/>
      <c r="BM92" s="288"/>
      <c r="BN92" s="288"/>
      <c r="BO92" s="288"/>
      <c r="BP92" s="288"/>
      <c r="BQ92" s="288"/>
    </row>
    <row r="93" spans="1:70" ht="11.25" customHeight="1" x14ac:dyDescent="0.2">
      <c r="A93" s="460"/>
      <c r="B93" s="37"/>
      <c r="C93" s="259"/>
      <c r="D93" s="39"/>
      <c r="E93" s="40"/>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c r="BH93" s="432"/>
      <c r="BI93" s="432"/>
      <c r="BJ93" s="432"/>
      <c r="BK93" s="432"/>
      <c r="BL93" s="343"/>
      <c r="BM93" s="288"/>
      <c r="BN93" s="288"/>
      <c r="BO93" s="288"/>
      <c r="BP93" s="288"/>
      <c r="BQ93" s="288"/>
    </row>
    <row r="94" spans="1:70" ht="11.25" customHeight="1" x14ac:dyDescent="0.2">
      <c r="A94" s="460"/>
      <c r="B94" s="37"/>
      <c r="C94" s="259"/>
      <c r="D94" s="39"/>
      <c r="E94" s="40"/>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343"/>
      <c r="BM94" s="288"/>
      <c r="BN94" s="288"/>
      <c r="BO94" s="288"/>
      <c r="BP94" s="288"/>
      <c r="BQ94" s="288"/>
    </row>
    <row r="95" spans="1:70" ht="11.25" customHeight="1" x14ac:dyDescent="0.2">
      <c r="A95" s="460"/>
      <c r="B95" s="37"/>
      <c r="C95" s="259"/>
      <c r="D95" s="39"/>
      <c r="E95" s="40"/>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c r="BE95" s="432"/>
      <c r="BF95" s="432"/>
      <c r="BG95" s="432"/>
      <c r="BH95" s="432"/>
      <c r="BI95" s="432"/>
      <c r="BJ95" s="432"/>
      <c r="BK95" s="432"/>
      <c r="BL95" s="343"/>
      <c r="BM95" s="288"/>
      <c r="BN95" s="288"/>
      <c r="BO95" s="288"/>
      <c r="BP95" s="288"/>
      <c r="BQ95" s="288"/>
    </row>
    <row r="96" spans="1:70" ht="11.25" customHeight="1" x14ac:dyDescent="0.2">
      <c r="A96" s="460"/>
      <c r="B96" s="37"/>
      <c r="C96" s="259"/>
      <c r="D96" s="39"/>
      <c r="E96" s="40"/>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c r="AZ96" s="432"/>
      <c r="BA96" s="432"/>
      <c r="BB96" s="432"/>
      <c r="BC96" s="432"/>
      <c r="BD96" s="432"/>
      <c r="BE96" s="432"/>
      <c r="BF96" s="432"/>
      <c r="BG96" s="432"/>
      <c r="BH96" s="432"/>
      <c r="BI96" s="432"/>
      <c r="BJ96" s="432"/>
      <c r="BK96" s="432"/>
      <c r="BL96" s="343"/>
      <c r="BM96" s="288"/>
      <c r="BN96" s="288"/>
      <c r="BO96" s="288"/>
      <c r="BP96" s="288"/>
      <c r="BQ96" s="288"/>
    </row>
    <row r="97" spans="1:87" ht="11.25" customHeight="1" x14ac:dyDescent="0.2">
      <c r="A97" s="460"/>
      <c r="B97" s="37"/>
      <c r="C97" s="259"/>
      <c r="D97" s="39"/>
      <c r="E97" s="40"/>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32"/>
      <c r="BC97" s="432"/>
      <c r="BD97" s="432"/>
      <c r="BE97" s="432"/>
      <c r="BF97" s="432"/>
      <c r="BG97" s="432"/>
      <c r="BH97" s="432"/>
      <c r="BI97" s="432"/>
      <c r="BJ97" s="432"/>
      <c r="BK97" s="432"/>
      <c r="BL97" s="343"/>
      <c r="BM97" s="288"/>
      <c r="BN97" s="288"/>
      <c r="BO97" s="288"/>
      <c r="BP97" s="288"/>
      <c r="BQ97" s="288"/>
    </row>
    <row r="98" spans="1:87" ht="11.25" customHeight="1" x14ac:dyDescent="0.2">
      <c r="A98" s="460"/>
      <c r="B98" s="37"/>
      <c r="C98" s="259"/>
      <c r="D98" s="39"/>
      <c r="E98" s="40"/>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343"/>
      <c r="BM98" s="288"/>
      <c r="BN98" s="288"/>
      <c r="BO98" s="288"/>
      <c r="BP98" s="288"/>
      <c r="BQ98" s="288"/>
    </row>
    <row r="99" spans="1:87" ht="11.25" customHeight="1" x14ac:dyDescent="0.2">
      <c r="A99" s="460"/>
      <c r="B99" s="37"/>
      <c r="C99" s="259"/>
      <c r="D99" s="39"/>
      <c r="E99" s="40"/>
      <c r="F99" s="432"/>
      <c r="G99" s="432"/>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2"/>
      <c r="AY99" s="432"/>
      <c r="AZ99" s="432"/>
      <c r="BA99" s="432"/>
      <c r="BB99" s="432"/>
      <c r="BC99" s="432"/>
      <c r="BD99" s="432"/>
      <c r="BE99" s="432"/>
      <c r="BF99" s="432"/>
      <c r="BG99" s="432"/>
      <c r="BH99" s="432"/>
      <c r="BI99" s="432"/>
      <c r="BJ99" s="432"/>
      <c r="BK99" s="432"/>
      <c r="BL99" s="343"/>
      <c r="BM99" s="288"/>
      <c r="BN99" s="288"/>
      <c r="BO99" s="288"/>
      <c r="BP99" s="288"/>
      <c r="BQ99" s="288"/>
    </row>
    <row r="100" spans="1:87" ht="6" customHeight="1" thickBot="1" x14ac:dyDescent="0.25">
      <c r="A100" s="460"/>
      <c r="B100" s="42"/>
      <c r="C100" s="30"/>
      <c r="D100" s="43"/>
      <c r="E100" s="44"/>
      <c r="F100" s="29"/>
      <c r="G100" s="29"/>
      <c r="H100" s="29"/>
      <c r="I100" s="29"/>
      <c r="J100" s="29"/>
      <c r="K100" s="29"/>
      <c r="L100" s="29"/>
      <c r="M100" s="29"/>
      <c r="N100" s="29"/>
      <c r="O100" s="29"/>
      <c r="P100" s="29"/>
      <c r="Q100" s="29"/>
      <c r="R100" s="95"/>
      <c r="S100" s="29"/>
      <c r="T100" s="29"/>
      <c r="U100" s="29"/>
      <c r="V100" s="29"/>
      <c r="W100" s="29"/>
      <c r="X100" s="29"/>
      <c r="Y100" s="29"/>
      <c r="Z100" s="29"/>
      <c r="AA100" s="29"/>
      <c r="AB100" s="29"/>
      <c r="AC100" s="29"/>
      <c r="AD100" s="29"/>
      <c r="AE100" s="29"/>
      <c r="AF100" s="29"/>
      <c r="AG100" s="29"/>
      <c r="AH100" s="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375"/>
      <c r="BM100" s="138"/>
      <c r="BN100" s="138"/>
      <c r="BO100" s="138"/>
      <c r="BP100" s="138"/>
      <c r="BQ100" s="138"/>
    </row>
    <row r="101" spans="1:87" s="28" customFormat="1" ht="6" customHeight="1" x14ac:dyDescent="0.2">
      <c r="A101" s="460"/>
      <c r="B101" s="235"/>
      <c r="C101" s="33"/>
      <c r="D101" s="45"/>
      <c r="E101" s="36"/>
      <c r="F101" s="36"/>
      <c r="G101" s="36"/>
      <c r="H101" s="36"/>
      <c r="I101" s="36"/>
      <c r="J101" s="36"/>
      <c r="K101" s="36"/>
      <c r="L101" s="36"/>
      <c r="M101" s="36"/>
      <c r="N101" s="36"/>
      <c r="O101" s="36"/>
      <c r="P101" s="36"/>
      <c r="Q101" s="36"/>
      <c r="R101" s="36"/>
      <c r="S101" s="36"/>
      <c r="T101" s="36"/>
      <c r="U101" s="36"/>
      <c r="V101" s="36"/>
      <c r="W101" s="36"/>
      <c r="X101" s="36"/>
      <c r="Y101" s="36"/>
      <c r="Z101" s="205"/>
      <c r="AA101" s="205"/>
      <c r="AB101" s="57"/>
      <c r="AC101" s="57"/>
      <c r="AD101" s="57"/>
      <c r="AE101" s="57"/>
      <c r="AF101" s="57"/>
      <c r="AG101" s="57"/>
      <c r="AH101" s="57"/>
      <c r="AI101" s="57"/>
      <c r="AJ101" s="57"/>
      <c r="AK101" s="57"/>
      <c r="AL101" s="57"/>
      <c r="AM101" s="57"/>
      <c r="AN101" s="57"/>
      <c r="AO101" s="57"/>
      <c r="AP101" s="57"/>
      <c r="AQ101" s="57"/>
      <c r="AR101" s="57"/>
      <c r="AT101" s="35"/>
      <c r="AU101" s="36"/>
      <c r="AV101" s="36"/>
      <c r="AW101" s="36"/>
      <c r="AX101" s="36"/>
      <c r="AY101" s="36"/>
      <c r="AZ101" s="36"/>
      <c r="BA101" s="36"/>
      <c r="BB101" s="36"/>
      <c r="BC101" s="36"/>
      <c r="BD101" s="36"/>
      <c r="BE101" s="36"/>
      <c r="BF101" s="36"/>
      <c r="BG101" s="36"/>
      <c r="BH101" s="36"/>
      <c r="BI101" s="36"/>
      <c r="BJ101" s="36"/>
      <c r="BK101" s="36"/>
      <c r="BL101" s="346"/>
      <c r="BM101" s="205"/>
      <c r="BN101" s="205"/>
      <c r="BO101"/>
    </row>
    <row r="102" spans="1:87" s="28" customFormat="1" ht="11.25" customHeight="1" x14ac:dyDescent="0.2">
      <c r="A102" s="460"/>
      <c r="B102" s="236">
        <v>112</v>
      </c>
      <c r="C102" s="266">
        <v>315</v>
      </c>
      <c r="D102" s="47"/>
      <c r="E102" s="432" t="s">
        <v>28</v>
      </c>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T102" s="40"/>
      <c r="AU102" s="88" t="s">
        <v>29</v>
      </c>
      <c r="AV102" s="88"/>
      <c r="AX102" s="88"/>
      <c r="AY102" s="88"/>
      <c r="AZ102" s="60" t="s">
        <v>3</v>
      </c>
      <c r="BA102" s="93"/>
      <c r="BB102" s="60"/>
      <c r="BC102" s="94"/>
      <c r="BD102" s="94"/>
      <c r="BE102" s="60"/>
      <c r="BF102" s="60"/>
      <c r="BG102" s="60"/>
      <c r="BH102" s="219"/>
      <c r="BI102" s="60"/>
      <c r="BJ102" s="88">
        <v>1</v>
      </c>
      <c r="BK102" s="241"/>
      <c r="BL102" s="339"/>
      <c r="BM102" s="57"/>
      <c r="BN102" s="57"/>
      <c r="BO102"/>
    </row>
    <row r="103" spans="1:87" s="28" customFormat="1" ht="11.25" customHeight="1" x14ac:dyDescent="0.2">
      <c r="A103" s="460"/>
      <c r="B103" s="237"/>
      <c r="C103" s="259"/>
      <c r="D103" s="47"/>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T103" s="40"/>
      <c r="AU103" s="88" t="s">
        <v>121</v>
      </c>
      <c r="AV103" s="218"/>
      <c r="AX103" s="218"/>
      <c r="AY103" s="218"/>
      <c r="AZ103" s="239" t="s">
        <v>3</v>
      </c>
      <c r="BA103" s="239"/>
      <c r="BB103" s="60"/>
      <c r="BC103" s="94"/>
      <c r="BD103" s="94"/>
      <c r="BE103" s="60"/>
      <c r="BF103" s="60"/>
      <c r="BG103" s="60"/>
      <c r="BH103" s="219"/>
      <c r="BI103" s="60"/>
      <c r="BJ103" s="88">
        <v>2</v>
      </c>
      <c r="BK103" s="241"/>
      <c r="BL103" s="339"/>
      <c r="BM103" s="57"/>
      <c r="BN103" s="57"/>
      <c r="BO103"/>
    </row>
    <row r="104" spans="1:87" s="28" customFormat="1" ht="11.25" customHeight="1" x14ac:dyDescent="0.2">
      <c r="A104" s="460"/>
      <c r="B104" s="237"/>
      <c r="C104" s="259"/>
      <c r="D104" s="47"/>
      <c r="E104" s="432"/>
      <c r="F104" s="432"/>
      <c r="G104" s="432"/>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T104" s="40"/>
      <c r="AU104" s="88" t="s">
        <v>128</v>
      </c>
      <c r="AV104" s="217"/>
      <c r="AX104" s="217"/>
      <c r="AY104" s="217"/>
      <c r="AZ104" s="217"/>
      <c r="BA104" s="217"/>
      <c r="BB104" s="217"/>
      <c r="BC104" s="217"/>
      <c r="BD104" s="217"/>
      <c r="BE104" s="217"/>
      <c r="BF104" s="88"/>
      <c r="BG104" s="60" t="s">
        <v>3</v>
      </c>
      <c r="BH104" s="60"/>
      <c r="BI104" s="60"/>
      <c r="BJ104" s="88">
        <v>3</v>
      </c>
      <c r="BK104" s="241"/>
      <c r="BL104" s="339"/>
      <c r="BM104" s="57"/>
      <c r="BN104" s="340"/>
      <c r="BO104"/>
    </row>
    <row r="105" spans="1:87" s="28" customFormat="1" ht="6" customHeight="1" thickBot="1" x14ac:dyDescent="0.25">
      <c r="A105" s="460"/>
      <c r="B105" s="238"/>
      <c r="C105" s="30"/>
      <c r="D105" s="48"/>
      <c r="E105" s="29"/>
      <c r="F105" s="29"/>
      <c r="G105" s="29"/>
      <c r="H105" s="29"/>
      <c r="I105" s="29"/>
      <c r="J105" s="29"/>
      <c r="K105" s="29"/>
      <c r="L105" s="29"/>
      <c r="M105" s="29"/>
      <c r="N105" s="29"/>
      <c r="O105" s="29"/>
      <c r="P105" s="29"/>
      <c r="Q105" s="29"/>
      <c r="R105" s="29"/>
      <c r="S105" s="29"/>
      <c r="T105" s="29"/>
      <c r="U105" s="29"/>
      <c r="V105" s="29"/>
      <c r="W105" s="29"/>
      <c r="X105" s="29"/>
      <c r="Y105" s="29"/>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44"/>
      <c r="AU105" s="29"/>
      <c r="AV105" s="95"/>
      <c r="AW105" s="95"/>
      <c r="AX105" s="95"/>
      <c r="AY105" s="95"/>
      <c r="AZ105" s="95"/>
      <c r="BA105" s="95"/>
      <c r="BB105" s="95"/>
      <c r="BC105" s="95"/>
      <c r="BD105" s="95"/>
      <c r="BE105" s="95"/>
      <c r="BF105" s="95"/>
      <c r="BG105" s="95"/>
      <c r="BH105" s="95"/>
      <c r="BI105" s="95"/>
      <c r="BJ105" s="95"/>
      <c r="BK105" s="29"/>
      <c r="BL105" s="342"/>
      <c r="BM105" s="206"/>
      <c r="BN105" s="206"/>
      <c r="BO105"/>
      <c r="BV105"/>
      <c r="BW105"/>
      <c r="BX105"/>
      <c r="BY105"/>
      <c r="BZ105"/>
      <c r="CA105"/>
      <c r="CB105"/>
      <c r="CC105"/>
      <c r="CD105"/>
      <c r="CE105"/>
      <c r="CF105"/>
      <c r="CG105"/>
      <c r="CH105"/>
      <c r="CI105"/>
    </row>
    <row r="106" spans="1:87" s="28" customFormat="1" ht="6" customHeight="1" x14ac:dyDescent="0.2">
      <c r="A106" s="460"/>
      <c r="B106" s="235"/>
      <c r="C106" s="33"/>
      <c r="D106" s="45"/>
      <c r="E106" s="36"/>
      <c r="F106" s="36"/>
      <c r="G106" s="36"/>
      <c r="H106" s="36"/>
      <c r="I106" s="36"/>
      <c r="J106" s="36"/>
      <c r="K106" s="36"/>
      <c r="L106" s="36"/>
      <c r="M106" s="36"/>
      <c r="N106" s="36"/>
      <c r="O106" s="36"/>
      <c r="P106" s="36"/>
      <c r="Q106" s="36"/>
      <c r="R106" s="36"/>
      <c r="S106" s="36"/>
      <c r="T106" s="36"/>
      <c r="U106" s="36"/>
      <c r="V106" s="36"/>
      <c r="W106" s="36"/>
      <c r="X106" s="36"/>
      <c r="Y106" s="36"/>
      <c r="Z106" s="205"/>
      <c r="AA106" s="205"/>
      <c r="AB106" s="57"/>
      <c r="AC106" s="57"/>
      <c r="AD106" s="57"/>
      <c r="AE106" s="57"/>
      <c r="AF106" s="57"/>
      <c r="AG106" s="57"/>
      <c r="AH106" s="57"/>
      <c r="AI106" s="57"/>
      <c r="AJ106" s="57"/>
      <c r="AK106" s="57"/>
      <c r="AL106" s="57"/>
      <c r="AM106" s="57"/>
      <c r="AN106" s="57"/>
      <c r="AO106" s="57"/>
      <c r="AP106" s="57"/>
      <c r="AQ106" s="57"/>
      <c r="AR106" s="57"/>
      <c r="AT106" s="35"/>
      <c r="AU106" s="36"/>
      <c r="AV106" s="36"/>
      <c r="AW106" s="36"/>
      <c r="AX106" s="36"/>
      <c r="AY106" s="36"/>
      <c r="AZ106" s="36"/>
      <c r="BA106" s="36"/>
      <c r="BB106" s="36"/>
      <c r="BC106" s="36"/>
      <c r="BD106" s="36"/>
      <c r="BE106" s="36"/>
      <c r="BF106" s="36"/>
      <c r="BG106" s="36"/>
      <c r="BH106" s="36"/>
      <c r="BI106" s="36"/>
      <c r="BJ106" s="36"/>
      <c r="BK106" s="36"/>
      <c r="BL106" s="346"/>
      <c r="BM106" s="205"/>
      <c r="BN106" s="205"/>
      <c r="BO106"/>
      <c r="BV106"/>
      <c r="BW106"/>
      <c r="BX106"/>
      <c r="BY106"/>
      <c r="BZ106"/>
      <c r="CA106"/>
      <c r="CB106"/>
      <c r="CC106"/>
      <c r="CD106"/>
      <c r="CE106"/>
      <c r="CF106"/>
      <c r="CG106"/>
      <c r="CH106"/>
      <c r="CI106"/>
    </row>
    <row r="107" spans="1:87" s="28" customFormat="1" ht="11.25" customHeight="1" x14ac:dyDescent="0.2">
      <c r="A107" s="460"/>
      <c r="B107" s="236"/>
      <c r="C107" s="266">
        <v>316</v>
      </c>
      <c r="D107" s="47"/>
      <c r="E107" s="432" t="s">
        <v>191</v>
      </c>
      <c r="F107" s="432"/>
      <c r="G107" s="432"/>
      <c r="H107" s="432"/>
      <c r="I107" s="432"/>
      <c r="J107" s="432"/>
      <c r="K107" s="432"/>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T107" s="40"/>
      <c r="AU107" s="56"/>
      <c r="AV107" s="225"/>
      <c r="AW107" s="56"/>
      <c r="AX107" s="241"/>
      <c r="AY107" s="241"/>
      <c r="AZ107" s="241"/>
      <c r="BA107" s="241"/>
      <c r="BB107" s="241"/>
      <c r="BC107" s="241"/>
      <c r="BD107" s="241"/>
      <c r="BE107" s="241"/>
      <c r="BF107" s="241"/>
      <c r="BG107" s="241"/>
      <c r="BH107" s="241"/>
      <c r="BI107" s="241"/>
      <c r="BJ107" s="88"/>
      <c r="BK107" s="241"/>
      <c r="BL107" s="339"/>
      <c r="BM107" s="57"/>
      <c r="BN107" s="57"/>
      <c r="BO107"/>
      <c r="BV107"/>
      <c r="BW107"/>
      <c r="BX107"/>
      <c r="BY107"/>
      <c r="BZ107"/>
      <c r="CA107"/>
      <c r="CB107"/>
      <c r="CC107"/>
      <c r="CD107"/>
      <c r="CE107"/>
      <c r="CF107"/>
      <c r="CG107"/>
      <c r="CH107"/>
      <c r="CI107"/>
    </row>
    <row r="108" spans="1:87" s="28" customFormat="1" ht="11.25" customHeight="1" x14ac:dyDescent="0.2">
      <c r="A108" s="460"/>
      <c r="B108" s="237"/>
      <c r="C108" s="259"/>
      <c r="D108" s="47"/>
      <c r="E108" s="432"/>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T108" s="40"/>
      <c r="AU108" s="433" t="s">
        <v>129</v>
      </c>
      <c r="AV108" s="433"/>
      <c r="AW108" s="433"/>
      <c r="AX108" s="433"/>
      <c r="AY108" s="433"/>
      <c r="AZ108" s="433"/>
      <c r="BA108" s="433"/>
      <c r="BB108" s="433"/>
      <c r="BC108" s="433"/>
      <c r="BD108" s="433"/>
      <c r="BE108" s="433"/>
      <c r="BF108" s="433"/>
      <c r="BG108" s="433"/>
      <c r="BH108" s="433"/>
      <c r="BI108" s="433"/>
      <c r="BJ108" s="433"/>
      <c r="BK108" s="241"/>
      <c r="BL108" s="339"/>
      <c r="BM108" s="57"/>
      <c r="BN108" s="57"/>
      <c r="BO108"/>
      <c r="BV108"/>
      <c r="BW108"/>
      <c r="BX108"/>
      <c r="BY108"/>
      <c r="BZ108"/>
      <c r="CA108"/>
      <c r="CB108"/>
      <c r="CC108"/>
      <c r="CD108"/>
      <c r="CE108"/>
      <c r="CF108"/>
      <c r="CG108"/>
      <c r="CH108"/>
      <c r="CI108"/>
    </row>
    <row r="109" spans="1:87" s="28" customFormat="1" ht="11.25" customHeight="1" x14ac:dyDescent="0.2">
      <c r="A109" s="460"/>
      <c r="B109" s="237"/>
      <c r="C109" s="259"/>
      <c r="D109" s="47"/>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T109" s="40"/>
      <c r="AU109" s="241"/>
      <c r="AV109" s="287"/>
      <c r="AW109" s="287"/>
      <c r="AX109" s="287"/>
      <c r="AY109" s="287"/>
      <c r="AZ109" s="287"/>
      <c r="BA109" s="287"/>
      <c r="BB109" s="287"/>
      <c r="BC109" s="287"/>
      <c r="BD109" s="287"/>
      <c r="BE109" s="287"/>
      <c r="BF109" s="287"/>
      <c r="BG109" s="287"/>
      <c r="BH109" s="287"/>
      <c r="BI109" s="287"/>
      <c r="BJ109" s="88"/>
      <c r="BK109" s="241"/>
      <c r="BL109" s="339"/>
      <c r="BM109" s="57"/>
      <c r="BN109" s="340">
        <v>325</v>
      </c>
      <c r="BO109"/>
    </row>
    <row r="110" spans="1:87" s="28" customFormat="1" ht="11.25" customHeight="1" x14ac:dyDescent="0.2">
      <c r="A110" s="460"/>
      <c r="B110" s="237"/>
      <c r="C110" s="259"/>
      <c r="D110" s="47"/>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T110" s="40"/>
      <c r="AU110" s="241"/>
      <c r="AV110" s="241"/>
      <c r="AW110" s="241"/>
      <c r="AX110" s="241"/>
      <c r="AY110" s="50"/>
      <c r="AZ110" s="51"/>
      <c r="BA110" s="50"/>
      <c r="BB110" s="51"/>
      <c r="BC110" s="66"/>
      <c r="BD110" s="51"/>
      <c r="BE110" s="66"/>
      <c r="BF110" s="51"/>
      <c r="BG110" s="241"/>
      <c r="BH110" s="72"/>
      <c r="BI110" s="241"/>
      <c r="BK110" s="241"/>
      <c r="BL110" s="339"/>
      <c r="BM110" s="57"/>
      <c r="BN110" s="57"/>
      <c r="BO110"/>
    </row>
    <row r="111" spans="1:87" s="28" customFormat="1" ht="11.25" customHeight="1" x14ac:dyDescent="0.2">
      <c r="A111" s="460"/>
      <c r="B111" s="237"/>
      <c r="C111" s="259"/>
      <c r="D111" s="47"/>
      <c r="E111" s="282"/>
      <c r="F111" s="282"/>
      <c r="G111" s="282"/>
      <c r="H111" s="282"/>
      <c r="I111" s="282"/>
      <c r="J111" s="282"/>
      <c r="K111" s="282"/>
      <c r="L111" s="282"/>
      <c r="M111" s="282"/>
      <c r="N111" s="282"/>
      <c r="O111" s="282"/>
      <c r="P111" s="282"/>
      <c r="Q111" s="282"/>
      <c r="R111" s="282"/>
      <c r="S111" s="282"/>
      <c r="T111" s="282"/>
      <c r="U111" s="282"/>
      <c r="V111" s="282"/>
      <c r="W111" s="282"/>
      <c r="X111" s="282"/>
      <c r="Y111" s="241"/>
      <c r="Z111" s="57"/>
      <c r="AA111" s="57"/>
      <c r="AB111" s="57"/>
      <c r="AC111" s="57"/>
      <c r="AD111" s="57"/>
      <c r="AE111" s="57"/>
      <c r="AF111" s="57"/>
      <c r="AG111" s="57"/>
      <c r="AH111" s="57"/>
      <c r="AI111" s="57"/>
      <c r="AJ111" s="57"/>
      <c r="AK111" s="57"/>
      <c r="AL111" s="57"/>
      <c r="AM111" s="57"/>
      <c r="AN111" s="57"/>
      <c r="AO111" s="57"/>
      <c r="AP111" s="57"/>
      <c r="AQ111" s="57"/>
      <c r="AR111" s="57"/>
      <c r="AT111" s="40"/>
      <c r="AU111" s="241"/>
      <c r="AV111" s="241"/>
      <c r="AW111" s="241"/>
      <c r="AX111" s="241"/>
      <c r="AY111" s="54"/>
      <c r="AZ111" s="55"/>
      <c r="BA111" s="54"/>
      <c r="BB111" s="55"/>
      <c r="BC111" s="56"/>
      <c r="BD111" s="55"/>
      <c r="BE111" s="56"/>
      <c r="BF111" s="55"/>
      <c r="BG111" s="241"/>
      <c r="BH111" s="72"/>
      <c r="BI111" s="241"/>
      <c r="BK111" s="241"/>
      <c r="BL111" s="339"/>
      <c r="BM111" s="57"/>
      <c r="BN111" s="57"/>
      <c r="BO111"/>
    </row>
    <row r="112" spans="1:87" s="28" customFormat="1" ht="11.25" customHeight="1" x14ac:dyDescent="0.2">
      <c r="A112" s="460"/>
      <c r="B112" s="237"/>
      <c r="C112" s="259"/>
      <c r="D112" s="47"/>
      <c r="E112" s="282"/>
      <c r="F112" s="282"/>
      <c r="G112" s="282"/>
      <c r="H112" s="282"/>
      <c r="I112" s="282"/>
      <c r="J112" s="282"/>
      <c r="K112" s="282"/>
      <c r="L112" s="282"/>
      <c r="M112" s="282"/>
      <c r="N112" s="282"/>
      <c r="O112" s="282"/>
      <c r="P112" s="282"/>
      <c r="Q112" s="282"/>
      <c r="R112" s="282"/>
      <c r="S112" s="282"/>
      <c r="T112" s="282"/>
      <c r="U112" s="282"/>
      <c r="V112" s="282"/>
      <c r="W112" s="282"/>
      <c r="X112" s="282"/>
      <c r="Y112" s="241"/>
      <c r="Z112" s="57"/>
      <c r="AA112" s="57"/>
      <c r="AB112" s="57"/>
      <c r="AC112" s="57"/>
      <c r="AD112" s="57"/>
      <c r="AE112" s="57"/>
      <c r="AF112" s="57"/>
      <c r="AG112" s="57"/>
      <c r="AH112" s="57"/>
      <c r="AI112" s="57"/>
      <c r="AJ112" s="57"/>
      <c r="AK112" s="57"/>
      <c r="AL112" s="57"/>
      <c r="AM112" s="57"/>
      <c r="AN112" s="57"/>
      <c r="AO112" s="57"/>
      <c r="AP112" s="57"/>
      <c r="AQ112" s="57"/>
      <c r="AR112" s="57"/>
      <c r="AT112" s="40"/>
      <c r="AU112" s="442" t="s">
        <v>139</v>
      </c>
      <c r="AV112" s="442"/>
      <c r="AW112" s="442"/>
      <c r="AX112" s="442"/>
      <c r="AY112" s="442"/>
      <c r="AZ112" s="442"/>
      <c r="BA112" s="442"/>
      <c r="BB112" s="442"/>
      <c r="BC112" s="442"/>
      <c r="BD112" s="442"/>
      <c r="BE112" s="442"/>
      <c r="BF112" s="442"/>
      <c r="BG112" s="442"/>
      <c r="BH112" s="442"/>
      <c r="BI112" s="442"/>
      <c r="BJ112" s="442"/>
      <c r="BK112" s="241"/>
      <c r="BL112" s="339"/>
      <c r="BM112" s="57"/>
      <c r="BN112" s="57"/>
      <c r="BO112"/>
    </row>
    <row r="113" spans="1:67" s="28" customFormat="1" ht="6" customHeight="1" thickBot="1" x14ac:dyDescent="0.25">
      <c r="A113" s="42"/>
      <c r="B113" s="238"/>
      <c r="C113" s="30"/>
      <c r="D113" s="48"/>
      <c r="E113" s="29"/>
      <c r="F113" s="29"/>
      <c r="G113" s="29"/>
      <c r="H113" s="29"/>
      <c r="I113" s="29"/>
      <c r="J113" s="29"/>
      <c r="K113" s="29"/>
      <c r="L113" s="29"/>
      <c r="M113" s="29"/>
      <c r="N113" s="29"/>
      <c r="O113" s="29"/>
      <c r="P113" s="29"/>
      <c r="Q113" s="29"/>
      <c r="R113" s="29"/>
      <c r="S113" s="29"/>
      <c r="T113" s="29"/>
      <c r="U113" s="29"/>
      <c r="V113" s="29"/>
      <c r="W113" s="29"/>
      <c r="X113" s="29"/>
      <c r="Y113" s="29"/>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44"/>
      <c r="AU113" s="29"/>
      <c r="AV113" s="95"/>
      <c r="AW113" s="95"/>
      <c r="AX113" s="95"/>
      <c r="AY113" s="95"/>
      <c r="AZ113" s="95"/>
      <c r="BA113" s="95"/>
      <c r="BB113" s="95"/>
      <c r="BC113" s="95"/>
      <c r="BD113" s="95"/>
      <c r="BE113" s="95"/>
      <c r="BF113" s="95"/>
      <c r="BG113" s="95"/>
      <c r="BH113" s="95"/>
      <c r="BI113" s="95"/>
      <c r="BJ113" s="95"/>
      <c r="BK113" s="29"/>
      <c r="BL113" s="342"/>
      <c r="BM113" s="206"/>
      <c r="BN113" s="206"/>
      <c r="BO113"/>
    </row>
    <row r="114" spans="1:67" ht="6" customHeight="1" x14ac:dyDescent="0.2">
      <c r="A114" s="241"/>
      <c r="B114" s="88"/>
      <c r="C114" s="141"/>
      <c r="D114" s="111"/>
      <c r="E114" s="88"/>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row>
    <row r="115" spans="1:67" ht="6" customHeight="1" thickBot="1" x14ac:dyDescent="0.25">
      <c r="A115" s="241"/>
      <c r="B115" s="88"/>
      <c r="C115" s="141"/>
      <c r="D115" s="111"/>
      <c r="E115" s="88"/>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BL115" s="138"/>
      <c r="BM115" s="138"/>
      <c r="BN115" s="138"/>
    </row>
    <row r="116" spans="1:67" ht="6" customHeight="1" x14ac:dyDescent="0.2">
      <c r="A116" s="41"/>
      <c r="B116" s="32"/>
      <c r="C116" s="33"/>
      <c r="D116" s="34"/>
      <c r="E116" s="35"/>
      <c r="F116" s="49"/>
      <c r="G116" s="36"/>
      <c r="H116" s="36"/>
      <c r="I116" s="36"/>
      <c r="J116" s="36"/>
      <c r="K116" s="36"/>
      <c r="L116" s="36"/>
      <c r="M116" s="36"/>
      <c r="N116" s="36"/>
      <c r="O116" s="36"/>
      <c r="P116" s="36"/>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45"/>
      <c r="AT116" s="36"/>
      <c r="AU116" s="36"/>
      <c r="AV116" s="36"/>
      <c r="AW116" s="36"/>
      <c r="AX116" s="36"/>
      <c r="AY116" s="36"/>
      <c r="AZ116" s="36"/>
      <c r="BA116" s="36"/>
      <c r="BB116" s="36"/>
      <c r="BC116" s="36"/>
      <c r="BD116" s="36"/>
      <c r="BE116" s="36"/>
      <c r="BF116" s="36"/>
      <c r="BG116" s="36"/>
      <c r="BH116" s="36"/>
      <c r="BI116" s="36"/>
      <c r="BJ116" s="36"/>
      <c r="BK116" s="382"/>
      <c r="BL116" s="373"/>
      <c r="BM116" s="227"/>
      <c r="BN116" s="227"/>
    </row>
    <row r="117" spans="1:67" ht="11.25" customHeight="1" x14ac:dyDescent="0.2">
      <c r="A117" s="142"/>
      <c r="B117" s="37"/>
      <c r="C117" s="266">
        <v>317</v>
      </c>
      <c r="D117" s="39"/>
      <c r="E117" s="40"/>
      <c r="F117" s="462" t="s">
        <v>224</v>
      </c>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7"/>
      <c r="AT117" s="383"/>
      <c r="AU117" s="58" t="s">
        <v>4</v>
      </c>
      <c r="AV117" s="58"/>
      <c r="AW117" s="58"/>
      <c r="AX117" s="58"/>
      <c r="AY117" s="56"/>
      <c r="AZ117" s="56"/>
      <c r="BA117" s="56"/>
      <c r="BB117" s="56"/>
      <c r="BC117" s="56"/>
      <c r="BD117" s="56"/>
      <c r="BE117" s="56"/>
      <c r="BF117" s="56"/>
      <c r="BG117" s="56"/>
      <c r="BH117" s="56"/>
      <c r="BI117" s="56"/>
      <c r="BJ117" s="319"/>
      <c r="BK117" s="384"/>
      <c r="BL117" s="375"/>
      <c r="BM117" s="138"/>
      <c r="BN117" s="138"/>
    </row>
    <row r="118" spans="1:67" ht="11.25" customHeight="1" x14ac:dyDescent="0.2">
      <c r="A118" s="142"/>
      <c r="B118" s="37"/>
      <c r="C118" s="259"/>
      <c r="D118" s="39"/>
      <c r="E118" s="40"/>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7"/>
      <c r="AT118" s="383"/>
      <c r="AU118" s="384"/>
      <c r="AV118" s="384"/>
      <c r="AW118" s="384"/>
      <c r="AX118" s="384"/>
      <c r="AY118" s="384"/>
      <c r="AZ118" s="384"/>
      <c r="BA118" s="384"/>
      <c r="BB118" s="384"/>
      <c r="BC118" s="384"/>
      <c r="BD118" s="384"/>
      <c r="BE118" s="384"/>
      <c r="BF118" s="384"/>
      <c r="BG118" s="384"/>
      <c r="BH118" s="384"/>
      <c r="BI118" s="384"/>
      <c r="BJ118" s="384"/>
      <c r="BK118" s="384"/>
      <c r="BL118" s="375"/>
      <c r="BM118" s="138"/>
      <c r="BN118" s="138"/>
    </row>
    <row r="119" spans="1:67" ht="11.25" customHeight="1" x14ac:dyDescent="0.2">
      <c r="A119" s="142"/>
      <c r="B119" s="37"/>
      <c r="C119" s="259"/>
      <c r="D119" s="39"/>
      <c r="E119" s="40"/>
      <c r="F119" s="462"/>
      <c r="G119" s="462"/>
      <c r="H119" s="462"/>
      <c r="I119" s="462"/>
      <c r="J119" s="462"/>
      <c r="K119" s="462"/>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c r="AP119" s="462"/>
      <c r="AQ119" s="462"/>
      <c r="AR119" s="462"/>
      <c r="AS119" s="47"/>
      <c r="AT119" s="454" t="s">
        <v>200</v>
      </c>
      <c r="AU119" s="455"/>
      <c r="AV119" s="455"/>
      <c r="AW119" s="455"/>
      <c r="AX119" s="455"/>
      <c r="AY119" s="455"/>
      <c r="AZ119" s="455"/>
      <c r="BA119" s="455"/>
      <c r="BB119" s="455"/>
      <c r="BC119" s="455"/>
      <c r="BD119" s="455"/>
      <c r="BE119" s="455"/>
      <c r="BF119" s="455"/>
      <c r="BG119" s="455"/>
      <c r="BH119" s="455"/>
      <c r="BI119" s="455"/>
      <c r="BJ119" s="455"/>
      <c r="BK119" s="467"/>
      <c r="BL119" s="375"/>
      <c r="BM119" s="138"/>
      <c r="BN119" s="138"/>
    </row>
    <row r="120" spans="1:67" ht="11.25" customHeight="1" x14ac:dyDescent="0.2">
      <c r="A120" s="142"/>
      <c r="B120" s="37"/>
      <c r="C120" s="259"/>
      <c r="D120" s="39"/>
      <c r="E120" s="40"/>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B120" s="462"/>
      <c r="AC120" s="462"/>
      <c r="AD120" s="462"/>
      <c r="AE120" s="462"/>
      <c r="AF120" s="462"/>
      <c r="AG120" s="462"/>
      <c r="AH120" s="462"/>
      <c r="AI120" s="462"/>
      <c r="AJ120" s="462"/>
      <c r="AK120" s="462"/>
      <c r="AL120" s="462"/>
      <c r="AM120" s="462"/>
      <c r="AN120" s="462"/>
      <c r="AO120" s="462"/>
      <c r="AP120" s="462"/>
      <c r="AQ120" s="462"/>
      <c r="AR120" s="462"/>
      <c r="AS120" s="47"/>
      <c r="AT120" s="454"/>
      <c r="AU120" s="455"/>
      <c r="AV120" s="455"/>
      <c r="AW120" s="455"/>
      <c r="AX120" s="455"/>
      <c r="AY120" s="455"/>
      <c r="AZ120" s="455"/>
      <c r="BA120" s="455"/>
      <c r="BB120" s="455"/>
      <c r="BC120" s="455"/>
      <c r="BD120" s="455"/>
      <c r="BE120" s="455"/>
      <c r="BF120" s="455"/>
      <c r="BG120" s="455"/>
      <c r="BH120" s="455"/>
      <c r="BI120" s="455"/>
      <c r="BJ120" s="455"/>
      <c r="BK120" s="467"/>
      <c r="BL120" s="375"/>
      <c r="BM120" s="138"/>
      <c r="BN120" s="138"/>
    </row>
    <row r="121" spans="1:67" ht="11.25" customHeight="1" x14ac:dyDescent="0.2">
      <c r="A121" s="142"/>
      <c r="B121" s="37"/>
      <c r="C121" s="259"/>
      <c r="D121" s="39"/>
      <c r="E121" s="40"/>
      <c r="F121" s="388"/>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8"/>
      <c r="AL121" s="388"/>
      <c r="AM121" s="388"/>
      <c r="AN121" s="388"/>
      <c r="AO121" s="388"/>
      <c r="AP121" s="388"/>
      <c r="AQ121" s="388"/>
      <c r="AR121" s="388"/>
      <c r="AS121" s="47"/>
      <c r="AT121" s="384"/>
      <c r="AU121" s="387"/>
      <c r="AV121" s="387"/>
      <c r="AW121" s="387"/>
      <c r="AX121" s="387"/>
      <c r="AY121" s="387"/>
      <c r="AZ121" s="387"/>
      <c r="BA121" s="352"/>
      <c r="BB121" s="353"/>
      <c r="BC121" s="354"/>
      <c r="BD121" s="353"/>
      <c r="BE121" s="387"/>
      <c r="BF121" s="387"/>
      <c r="BG121" s="387"/>
      <c r="BH121" s="387"/>
      <c r="BI121" s="387"/>
      <c r="BJ121" s="387"/>
      <c r="BK121" s="387"/>
      <c r="BL121" s="375"/>
      <c r="BM121" s="138"/>
      <c r="BN121" s="138"/>
    </row>
    <row r="122" spans="1:67" ht="11.25" customHeight="1" x14ac:dyDescent="0.2">
      <c r="A122" s="142"/>
      <c r="B122" s="37"/>
      <c r="C122" s="259"/>
      <c r="D122" s="39"/>
      <c r="E122" s="40"/>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88"/>
      <c r="AF122" s="388"/>
      <c r="AG122" s="388"/>
      <c r="AH122" s="388"/>
      <c r="AI122" s="388"/>
      <c r="AJ122" s="388"/>
      <c r="AK122" s="388"/>
      <c r="AL122" s="388"/>
      <c r="AM122" s="388"/>
      <c r="AN122" s="388"/>
      <c r="AO122" s="388"/>
      <c r="AP122" s="388"/>
      <c r="AQ122" s="388"/>
      <c r="AR122" s="388"/>
      <c r="AS122" s="47"/>
      <c r="AT122" s="384"/>
      <c r="AU122" s="384"/>
      <c r="AV122" s="384"/>
      <c r="AW122" s="384"/>
      <c r="AX122" s="384"/>
      <c r="AY122" s="384"/>
      <c r="AZ122" s="384"/>
      <c r="BA122" s="355"/>
      <c r="BB122" s="356"/>
      <c r="BC122" s="357"/>
      <c r="BD122" s="356"/>
      <c r="BE122" s="384"/>
      <c r="BF122" s="384"/>
      <c r="BG122" s="384"/>
      <c r="BH122" s="384"/>
      <c r="BI122" s="384"/>
      <c r="BJ122" s="384"/>
      <c r="BK122" s="384"/>
      <c r="BL122" s="375"/>
      <c r="BM122" s="138"/>
      <c r="BN122" s="138"/>
    </row>
    <row r="123" spans="1:67" ht="6" customHeight="1" thickBot="1" x14ac:dyDescent="0.25">
      <c r="A123" s="142"/>
      <c r="B123" s="37"/>
      <c r="C123" s="259"/>
      <c r="D123" s="39"/>
      <c r="E123" s="40"/>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29"/>
      <c r="AJ123" s="138"/>
      <c r="AK123" s="138"/>
      <c r="AL123" s="138"/>
      <c r="AM123" s="138"/>
      <c r="AN123" s="138"/>
      <c r="AO123" s="138"/>
      <c r="AP123" s="138"/>
      <c r="AQ123" s="138"/>
      <c r="AR123" s="138"/>
      <c r="AS123" s="48"/>
      <c r="AT123" s="384"/>
      <c r="AU123" s="384"/>
      <c r="AV123" s="384"/>
      <c r="AW123" s="384"/>
      <c r="AX123" s="384"/>
      <c r="AY123" s="384"/>
      <c r="AZ123" s="384"/>
      <c r="BA123" s="384"/>
      <c r="BB123" s="384"/>
      <c r="BC123" s="384"/>
      <c r="BD123" s="384"/>
      <c r="BE123" s="384"/>
      <c r="BF123" s="384"/>
      <c r="BG123" s="384"/>
      <c r="BH123" s="384"/>
      <c r="BI123" s="384"/>
      <c r="BJ123" s="386"/>
      <c r="BK123" s="386"/>
      <c r="BL123" s="374"/>
      <c r="BM123" s="229"/>
      <c r="BN123" s="229"/>
    </row>
    <row r="124" spans="1:67" ht="12.65" customHeight="1" thickBot="1" x14ac:dyDescent="0.25">
      <c r="A124" s="459" t="s">
        <v>204</v>
      </c>
      <c r="B124" s="457" t="s">
        <v>81</v>
      </c>
      <c r="C124" s="457"/>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457"/>
      <c r="AO124" s="457"/>
      <c r="AP124" s="457"/>
      <c r="AQ124" s="457"/>
      <c r="AR124" s="457"/>
      <c r="AS124" s="457"/>
      <c r="AT124" s="457"/>
      <c r="AU124" s="457"/>
      <c r="AV124" s="457"/>
      <c r="AW124" s="457"/>
      <c r="AX124" s="457"/>
      <c r="AY124" s="457"/>
      <c r="AZ124" s="457"/>
      <c r="BA124" s="457"/>
      <c r="BB124" s="457"/>
      <c r="BC124" s="457"/>
      <c r="BD124" s="457"/>
      <c r="BE124" s="457"/>
      <c r="BF124" s="457"/>
      <c r="BG124" s="457"/>
      <c r="BH124" s="457"/>
      <c r="BI124" s="457"/>
      <c r="BJ124" s="457"/>
      <c r="BK124" s="457"/>
      <c r="BL124" s="375"/>
      <c r="BM124" s="138"/>
      <c r="BN124" s="138"/>
    </row>
    <row r="125" spans="1:67" ht="6" customHeight="1" x14ac:dyDescent="0.2">
      <c r="A125" s="460"/>
      <c r="B125" s="32"/>
      <c r="C125" s="33"/>
      <c r="D125" s="34"/>
      <c r="E125" s="35"/>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375"/>
      <c r="BM125" s="138"/>
      <c r="BN125" s="138"/>
    </row>
    <row r="126" spans="1:67" ht="11.25" customHeight="1" x14ac:dyDescent="0.2">
      <c r="A126" s="460"/>
      <c r="B126" s="37"/>
      <c r="C126" s="266">
        <v>318</v>
      </c>
      <c r="D126" s="39"/>
      <c r="E126" s="40"/>
      <c r="F126" s="432" t="str">
        <f ca="1">VLOOKUP(INDIRECT(ADDRESS(ROW(),COLUMN()-3)),Language_Translations,MATCH(Language_Selected,Language_Options,0),FALSE)</f>
        <v>DEMANDEZ LE CONSENTEMENT DU PARENT/ADULTE RESPONSABLE POUR LE TEST D'ANÉMIE: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sera communiqué à vous et à (NOM DU MINEUR) tout de suite. Les résultats sont strictement confidentiels et ne seront transmis à personne en dehors de l'équipe de l'enquête.
Avez-vous des questions à me poser ? 
Vous pouvez dire oui ou non. C'est votre décision. 
Autorisez-vous (NOM DU MINEUR) à participer au test d'anémie ?</v>
      </c>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2"/>
      <c r="BK126" s="432"/>
      <c r="BL126" s="375"/>
      <c r="BM126" s="138"/>
      <c r="BN126" s="138"/>
    </row>
    <row r="127" spans="1:67" ht="11.25" customHeight="1" x14ac:dyDescent="0.2">
      <c r="A127" s="460"/>
      <c r="B127" s="37"/>
      <c r="C127" s="259"/>
      <c r="D127" s="39"/>
      <c r="E127" s="40"/>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32"/>
      <c r="BK127" s="432"/>
      <c r="BL127" s="375"/>
      <c r="BM127" s="138"/>
      <c r="BN127" s="138"/>
    </row>
    <row r="128" spans="1:67" ht="11.25" customHeight="1" x14ac:dyDescent="0.2">
      <c r="A128" s="460"/>
      <c r="B128" s="37"/>
      <c r="C128" s="259"/>
      <c r="D128" s="39"/>
      <c r="E128" s="40"/>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2"/>
      <c r="AY128" s="432"/>
      <c r="AZ128" s="432"/>
      <c r="BA128" s="432"/>
      <c r="BB128" s="432"/>
      <c r="BC128" s="432"/>
      <c r="BD128" s="432"/>
      <c r="BE128" s="432"/>
      <c r="BF128" s="432"/>
      <c r="BG128" s="432"/>
      <c r="BH128" s="432"/>
      <c r="BI128" s="432"/>
      <c r="BJ128" s="432"/>
      <c r="BK128" s="432"/>
      <c r="BL128" s="375"/>
      <c r="BM128" s="138"/>
      <c r="BN128" s="138"/>
    </row>
    <row r="129" spans="1:67" ht="11.25" customHeight="1" x14ac:dyDescent="0.2">
      <c r="A129" s="460"/>
      <c r="B129" s="37"/>
      <c r="C129" s="259"/>
      <c r="D129" s="39"/>
      <c r="E129" s="40"/>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2"/>
      <c r="AY129" s="432"/>
      <c r="AZ129" s="432"/>
      <c r="BA129" s="432"/>
      <c r="BB129" s="432"/>
      <c r="BC129" s="432"/>
      <c r="BD129" s="432"/>
      <c r="BE129" s="432"/>
      <c r="BF129" s="432"/>
      <c r="BG129" s="432"/>
      <c r="BH129" s="432"/>
      <c r="BI129" s="432"/>
      <c r="BJ129" s="432"/>
      <c r="BK129" s="432"/>
      <c r="BL129" s="375"/>
      <c r="BM129" s="138"/>
      <c r="BN129" s="138"/>
    </row>
    <row r="130" spans="1:67" ht="11.25" customHeight="1" x14ac:dyDescent="0.2">
      <c r="A130" s="460"/>
      <c r="B130" s="37"/>
      <c r="C130" s="259"/>
      <c r="D130" s="39"/>
      <c r="E130" s="40"/>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2"/>
      <c r="AY130" s="432"/>
      <c r="AZ130" s="432"/>
      <c r="BA130" s="432"/>
      <c r="BB130" s="432"/>
      <c r="BC130" s="432"/>
      <c r="BD130" s="432"/>
      <c r="BE130" s="432"/>
      <c r="BF130" s="432"/>
      <c r="BG130" s="432"/>
      <c r="BH130" s="432"/>
      <c r="BI130" s="432"/>
      <c r="BJ130" s="432"/>
      <c r="BK130" s="432"/>
      <c r="BL130" s="375"/>
      <c r="BM130" s="138"/>
      <c r="BN130" s="138"/>
    </row>
    <row r="131" spans="1:67" ht="11.25" customHeight="1" x14ac:dyDescent="0.2">
      <c r="A131" s="460"/>
      <c r="B131" s="37"/>
      <c r="C131" s="259"/>
      <c r="D131" s="39"/>
      <c r="E131" s="40"/>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c r="BB131" s="432"/>
      <c r="BC131" s="432"/>
      <c r="BD131" s="432"/>
      <c r="BE131" s="432"/>
      <c r="BF131" s="432"/>
      <c r="BG131" s="432"/>
      <c r="BH131" s="432"/>
      <c r="BI131" s="432"/>
      <c r="BJ131" s="432"/>
      <c r="BK131" s="432"/>
      <c r="BL131" s="375"/>
      <c r="BM131" s="138"/>
      <c r="BN131" s="138"/>
    </row>
    <row r="132" spans="1:67" ht="11.25" customHeight="1" x14ac:dyDescent="0.2">
      <c r="A132" s="460"/>
      <c r="B132" s="37"/>
      <c r="C132" s="259"/>
      <c r="D132" s="39"/>
      <c r="E132" s="40"/>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c r="BB132" s="432"/>
      <c r="BC132" s="432"/>
      <c r="BD132" s="432"/>
      <c r="BE132" s="432"/>
      <c r="BF132" s="432"/>
      <c r="BG132" s="432"/>
      <c r="BH132" s="432"/>
      <c r="BI132" s="432"/>
      <c r="BJ132" s="432"/>
      <c r="BK132" s="432"/>
      <c r="BL132" s="375"/>
      <c r="BM132" s="138"/>
      <c r="BN132" s="138"/>
    </row>
    <row r="133" spans="1:67" ht="11.25" customHeight="1" x14ac:dyDescent="0.2">
      <c r="A133" s="460"/>
      <c r="B133" s="37"/>
      <c r="C133" s="259"/>
      <c r="D133" s="39"/>
      <c r="E133" s="40"/>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2"/>
      <c r="AY133" s="432"/>
      <c r="AZ133" s="432"/>
      <c r="BA133" s="432"/>
      <c r="BB133" s="432"/>
      <c r="BC133" s="432"/>
      <c r="BD133" s="432"/>
      <c r="BE133" s="432"/>
      <c r="BF133" s="432"/>
      <c r="BG133" s="432"/>
      <c r="BH133" s="432"/>
      <c r="BI133" s="432"/>
      <c r="BJ133" s="432"/>
      <c r="BK133" s="432"/>
      <c r="BL133" s="375"/>
      <c r="BM133" s="138"/>
      <c r="BN133" s="138"/>
    </row>
    <row r="134" spans="1:67" ht="11.25" customHeight="1" x14ac:dyDescent="0.2">
      <c r="A134" s="460"/>
      <c r="B134" s="37"/>
      <c r="C134" s="259"/>
      <c r="D134" s="39"/>
      <c r="E134" s="40"/>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c r="BB134" s="432"/>
      <c r="BC134" s="432"/>
      <c r="BD134" s="432"/>
      <c r="BE134" s="432"/>
      <c r="BF134" s="432"/>
      <c r="BG134" s="432"/>
      <c r="BH134" s="432"/>
      <c r="BI134" s="432"/>
      <c r="BJ134" s="432"/>
      <c r="BK134" s="432"/>
      <c r="BL134" s="375"/>
      <c r="BM134" s="138"/>
      <c r="BN134" s="138"/>
    </row>
    <row r="135" spans="1:67" ht="11.25" customHeight="1" x14ac:dyDescent="0.2">
      <c r="A135" s="460"/>
      <c r="B135" s="37"/>
      <c r="C135" s="259"/>
      <c r="D135" s="39"/>
      <c r="E135" s="40"/>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2"/>
      <c r="AL135" s="432"/>
      <c r="AM135" s="432"/>
      <c r="AN135" s="432"/>
      <c r="AO135" s="432"/>
      <c r="AP135" s="432"/>
      <c r="AQ135" s="432"/>
      <c r="AR135" s="432"/>
      <c r="AS135" s="432"/>
      <c r="AT135" s="432"/>
      <c r="AU135" s="432"/>
      <c r="AV135" s="432"/>
      <c r="AW135" s="432"/>
      <c r="AX135" s="432"/>
      <c r="AY135" s="432"/>
      <c r="AZ135" s="432"/>
      <c r="BA135" s="432"/>
      <c r="BB135" s="432"/>
      <c r="BC135" s="432"/>
      <c r="BD135" s="432"/>
      <c r="BE135" s="432"/>
      <c r="BF135" s="432"/>
      <c r="BG135" s="432"/>
      <c r="BH135" s="432"/>
      <c r="BI135" s="432"/>
      <c r="BJ135" s="432"/>
      <c r="BK135" s="432"/>
      <c r="BL135" s="375"/>
      <c r="BM135" s="138"/>
      <c r="BN135" s="138"/>
    </row>
    <row r="136" spans="1:67" ht="11.25" customHeight="1" x14ac:dyDescent="0.2">
      <c r="A136" s="460"/>
      <c r="B136" s="37"/>
      <c r="C136" s="259"/>
      <c r="D136" s="39"/>
      <c r="E136" s="40"/>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2"/>
      <c r="AY136" s="432"/>
      <c r="AZ136" s="432"/>
      <c r="BA136" s="432"/>
      <c r="BB136" s="432"/>
      <c r="BC136" s="432"/>
      <c r="BD136" s="432"/>
      <c r="BE136" s="432"/>
      <c r="BF136" s="432"/>
      <c r="BG136" s="432"/>
      <c r="BH136" s="432"/>
      <c r="BI136" s="432"/>
      <c r="BJ136" s="432"/>
      <c r="BK136" s="432"/>
      <c r="BL136" s="375"/>
      <c r="BM136" s="138"/>
      <c r="BN136" s="138"/>
    </row>
    <row r="137" spans="1:67" ht="11.25" customHeight="1" x14ac:dyDescent="0.2">
      <c r="A137" s="460"/>
      <c r="B137" s="37"/>
      <c r="C137" s="259"/>
      <c r="D137" s="39"/>
      <c r="E137" s="40"/>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2"/>
      <c r="AL137" s="432"/>
      <c r="AM137" s="432"/>
      <c r="AN137" s="432"/>
      <c r="AO137" s="432"/>
      <c r="AP137" s="432"/>
      <c r="AQ137" s="432"/>
      <c r="AR137" s="432"/>
      <c r="AS137" s="432"/>
      <c r="AT137" s="432"/>
      <c r="AU137" s="432"/>
      <c r="AV137" s="432"/>
      <c r="AW137" s="432"/>
      <c r="AX137" s="432"/>
      <c r="AY137" s="432"/>
      <c r="AZ137" s="432"/>
      <c r="BA137" s="432"/>
      <c r="BB137" s="432"/>
      <c r="BC137" s="432"/>
      <c r="BD137" s="432"/>
      <c r="BE137" s="432"/>
      <c r="BF137" s="432"/>
      <c r="BG137" s="432"/>
      <c r="BH137" s="432"/>
      <c r="BI137" s="432"/>
      <c r="BJ137" s="432"/>
      <c r="BK137" s="432"/>
      <c r="BL137" s="375"/>
      <c r="BM137" s="138"/>
      <c r="BN137" s="138"/>
    </row>
    <row r="138" spans="1:67" ht="11.25" customHeight="1" x14ac:dyDescent="0.2">
      <c r="A138" s="460"/>
      <c r="B138" s="37"/>
      <c r="C138" s="259"/>
      <c r="D138" s="39"/>
      <c r="E138" s="40"/>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432"/>
      <c r="AB138" s="432"/>
      <c r="AC138" s="432"/>
      <c r="AD138" s="432"/>
      <c r="AE138" s="432"/>
      <c r="AF138" s="432"/>
      <c r="AG138" s="432"/>
      <c r="AH138" s="432"/>
      <c r="AI138" s="432"/>
      <c r="AJ138" s="432"/>
      <c r="AK138" s="432"/>
      <c r="AL138" s="432"/>
      <c r="AM138" s="432"/>
      <c r="AN138" s="432"/>
      <c r="AO138" s="432"/>
      <c r="AP138" s="432"/>
      <c r="AQ138" s="432"/>
      <c r="AR138" s="432"/>
      <c r="AS138" s="432"/>
      <c r="AT138" s="432"/>
      <c r="AU138" s="432"/>
      <c r="AV138" s="432"/>
      <c r="AW138" s="432"/>
      <c r="AX138" s="432"/>
      <c r="AY138" s="432"/>
      <c r="AZ138" s="432"/>
      <c r="BA138" s="432"/>
      <c r="BB138" s="432"/>
      <c r="BC138" s="432"/>
      <c r="BD138" s="432"/>
      <c r="BE138" s="432"/>
      <c r="BF138" s="432"/>
      <c r="BG138" s="432"/>
      <c r="BH138" s="432"/>
      <c r="BI138" s="432"/>
      <c r="BJ138" s="432"/>
      <c r="BK138" s="432"/>
      <c r="BL138" s="375"/>
      <c r="BM138" s="138"/>
      <c r="BN138" s="138"/>
    </row>
    <row r="139" spans="1:67" ht="6" customHeight="1" thickBot="1" x14ac:dyDescent="0.25">
      <c r="A139" s="460"/>
      <c r="B139" s="42"/>
      <c r="C139" s="30"/>
      <c r="D139" s="43"/>
      <c r="E139" s="44"/>
      <c r="F139" s="29"/>
      <c r="G139" s="29"/>
      <c r="H139" s="29"/>
      <c r="I139" s="29"/>
      <c r="J139" s="29"/>
      <c r="K139" s="29"/>
      <c r="L139" s="29"/>
      <c r="M139" s="29"/>
      <c r="N139" s="29"/>
      <c r="O139" s="29"/>
      <c r="P139" s="29"/>
      <c r="Q139" s="29"/>
      <c r="R139" s="95"/>
      <c r="S139" s="29"/>
      <c r="T139" s="29"/>
      <c r="U139" s="29"/>
      <c r="V139" s="29"/>
      <c r="W139" s="29"/>
      <c r="X139" s="29"/>
      <c r="Y139" s="29"/>
      <c r="Z139" s="29"/>
      <c r="AA139" s="29"/>
      <c r="AB139" s="29"/>
      <c r="AC139" s="29"/>
      <c r="AD139" s="29"/>
      <c r="AE139" s="29"/>
      <c r="AF139" s="29"/>
      <c r="AG139" s="29"/>
      <c r="AH139" s="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375"/>
      <c r="BM139" s="138"/>
      <c r="BN139" s="138"/>
    </row>
    <row r="140" spans="1:67" s="28" customFormat="1" ht="6" customHeight="1" x14ac:dyDescent="0.2">
      <c r="A140" s="460"/>
      <c r="B140" s="235"/>
      <c r="C140" s="266"/>
      <c r="D140" s="45"/>
      <c r="E140" s="36"/>
      <c r="F140" s="241"/>
      <c r="G140" s="241"/>
      <c r="H140" s="241"/>
      <c r="I140" s="241"/>
      <c r="J140" s="241"/>
      <c r="K140" s="241"/>
      <c r="L140" s="241"/>
      <c r="M140" s="241"/>
      <c r="N140" s="241"/>
      <c r="O140" s="241"/>
      <c r="P140" s="241"/>
      <c r="Q140" s="241"/>
      <c r="R140" s="241"/>
      <c r="S140" s="241"/>
      <c r="T140" s="241"/>
      <c r="U140" s="241"/>
      <c r="V140" s="241"/>
      <c r="W140" s="241"/>
      <c r="X140" s="241"/>
      <c r="Y140" s="241"/>
      <c r="Z140" s="57"/>
      <c r="AA140" s="57"/>
      <c r="AB140" s="57"/>
      <c r="AC140" s="57"/>
      <c r="AD140" s="57"/>
      <c r="AE140" s="57"/>
      <c r="AF140" s="57"/>
      <c r="AG140" s="57"/>
      <c r="AH140" s="57"/>
      <c r="AI140" s="57"/>
      <c r="AJ140" s="57"/>
      <c r="AK140" s="57"/>
      <c r="AL140" s="57"/>
      <c r="AM140" s="57"/>
      <c r="AN140" s="57"/>
      <c r="AO140" s="57"/>
      <c r="AP140" s="57"/>
      <c r="AQ140" s="57"/>
      <c r="AR140" s="57"/>
      <c r="AT140" s="40"/>
      <c r="AU140" s="241"/>
      <c r="AV140" s="241"/>
      <c r="AW140" s="241"/>
      <c r="AX140" s="241"/>
      <c r="AY140" s="241"/>
      <c r="AZ140" s="241"/>
      <c r="BA140" s="241"/>
      <c r="BB140" s="241"/>
      <c r="BC140" s="241"/>
      <c r="BD140" s="241"/>
      <c r="BE140" s="241"/>
      <c r="BF140" s="241"/>
      <c r="BG140" s="241"/>
      <c r="BH140" s="241"/>
      <c r="BI140" s="241"/>
      <c r="BJ140" s="241"/>
      <c r="BK140" s="241"/>
      <c r="BL140" s="346"/>
      <c r="BM140" s="205"/>
      <c r="BN140" s="205"/>
      <c r="BO140"/>
    </row>
    <row r="141" spans="1:67" s="28" customFormat="1" ht="11.25" customHeight="1" x14ac:dyDescent="0.2">
      <c r="A141" s="460"/>
      <c r="B141" s="236">
        <v>112</v>
      </c>
      <c r="C141" s="266">
        <v>319</v>
      </c>
      <c r="D141" s="47"/>
      <c r="E141" s="432" t="s">
        <v>28</v>
      </c>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2"/>
      <c r="AE141" s="432"/>
      <c r="AF141" s="432"/>
      <c r="AG141" s="432"/>
      <c r="AH141" s="432"/>
      <c r="AI141" s="432"/>
      <c r="AJ141" s="432"/>
      <c r="AK141" s="432"/>
      <c r="AL141" s="432"/>
      <c r="AM141" s="432"/>
      <c r="AN141" s="432"/>
      <c r="AO141" s="432"/>
      <c r="AP141" s="432"/>
      <c r="AQ141" s="432"/>
      <c r="AR141" s="432"/>
      <c r="AT141" s="40"/>
      <c r="AU141" s="88" t="s">
        <v>29</v>
      </c>
      <c r="AV141" s="88"/>
      <c r="AX141" s="88"/>
      <c r="AY141" s="88"/>
      <c r="AZ141" s="60" t="s">
        <v>3</v>
      </c>
      <c r="BA141" s="93"/>
      <c r="BB141" s="60"/>
      <c r="BC141" s="94"/>
      <c r="BD141" s="94"/>
      <c r="BE141" s="60"/>
      <c r="BF141" s="60"/>
      <c r="BG141" s="60"/>
      <c r="BH141" s="219"/>
      <c r="BI141" s="60"/>
      <c r="BJ141" s="88">
        <v>1</v>
      </c>
      <c r="BK141" s="241"/>
      <c r="BL141" s="339"/>
      <c r="BM141" s="57"/>
      <c r="BN141" s="57"/>
      <c r="BO141"/>
    </row>
    <row r="142" spans="1:67" s="28" customFormat="1" ht="11.25" customHeight="1" x14ac:dyDescent="0.2">
      <c r="A142" s="460"/>
      <c r="B142" s="237"/>
      <c r="C142" s="259"/>
      <c r="D142" s="47"/>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c r="AA142" s="432"/>
      <c r="AB142" s="432"/>
      <c r="AC142" s="432"/>
      <c r="AD142" s="432"/>
      <c r="AE142" s="432"/>
      <c r="AF142" s="432"/>
      <c r="AG142" s="432"/>
      <c r="AH142" s="432"/>
      <c r="AI142" s="432"/>
      <c r="AJ142" s="432"/>
      <c r="AK142" s="432"/>
      <c r="AL142" s="432"/>
      <c r="AM142" s="432"/>
      <c r="AN142" s="432"/>
      <c r="AO142" s="432"/>
      <c r="AP142" s="432"/>
      <c r="AQ142" s="432"/>
      <c r="AR142" s="432"/>
      <c r="AT142" s="40"/>
      <c r="AU142" s="88" t="s">
        <v>130</v>
      </c>
      <c r="AV142" s="218"/>
      <c r="AX142" s="218"/>
      <c r="AY142" s="218"/>
      <c r="AZ142" s="218"/>
      <c r="BA142" s="218"/>
      <c r="BB142" s="60"/>
      <c r="BC142" s="94"/>
      <c r="BD142" s="94"/>
      <c r="BE142" s="60"/>
      <c r="BF142" s="60"/>
      <c r="BG142" s="60"/>
      <c r="BH142" s="219"/>
      <c r="BI142" s="60"/>
      <c r="BK142" s="241"/>
      <c r="BL142" s="339"/>
      <c r="BM142" s="57"/>
      <c r="BN142" s="57"/>
      <c r="BO142"/>
    </row>
    <row r="143" spans="1:67" s="28" customFormat="1" ht="11.25" customHeight="1" x14ac:dyDescent="0.2">
      <c r="A143" s="460"/>
      <c r="B143" s="237"/>
      <c r="C143" s="259"/>
      <c r="D143" s="47"/>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c r="AA143" s="432"/>
      <c r="AB143" s="432"/>
      <c r="AC143" s="432"/>
      <c r="AD143" s="432"/>
      <c r="AE143" s="432"/>
      <c r="AF143" s="432"/>
      <c r="AG143" s="432"/>
      <c r="AH143" s="432"/>
      <c r="AI143" s="432"/>
      <c r="AJ143" s="432"/>
      <c r="AK143" s="432"/>
      <c r="AL143" s="432"/>
      <c r="AM143" s="432"/>
      <c r="AN143" s="432"/>
      <c r="AO143" s="432"/>
      <c r="AP143" s="432"/>
      <c r="AQ143" s="432"/>
      <c r="AR143" s="432"/>
      <c r="AT143" s="40"/>
      <c r="AU143" s="88"/>
      <c r="AV143" s="218" t="s">
        <v>131</v>
      </c>
      <c r="AX143" s="218"/>
      <c r="AY143" s="218"/>
      <c r="AZ143" s="218"/>
      <c r="BA143" s="239"/>
      <c r="BB143" s="60"/>
      <c r="BC143" s="94"/>
      <c r="BD143" s="94"/>
      <c r="BE143" s="60"/>
      <c r="BF143" s="60"/>
      <c r="BG143" s="60"/>
      <c r="BH143" s="219"/>
      <c r="BI143" s="60" t="s">
        <v>3</v>
      </c>
      <c r="BJ143" s="88">
        <v>2</v>
      </c>
      <c r="BK143" s="241"/>
      <c r="BL143" s="339"/>
      <c r="BM143" s="57"/>
      <c r="BN143" s="57"/>
      <c r="BO143"/>
    </row>
    <row r="144" spans="1:67" s="28" customFormat="1" ht="11.25" customHeight="1" x14ac:dyDescent="0.2">
      <c r="A144" s="460"/>
      <c r="B144" s="237"/>
      <c r="C144" s="259"/>
      <c r="D144" s="47"/>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c r="AM144" s="432"/>
      <c r="AN144" s="432"/>
      <c r="AO144" s="432"/>
      <c r="AP144" s="432"/>
      <c r="AQ144" s="432"/>
      <c r="AR144" s="432"/>
      <c r="AT144" s="40"/>
      <c r="AU144" s="88" t="s">
        <v>128</v>
      </c>
      <c r="AV144" s="217"/>
      <c r="AX144" s="217"/>
      <c r="AY144" s="217"/>
      <c r="AZ144" s="217"/>
      <c r="BA144" s="217"/>
      <c r="BB144" s="217"/>
      <c r="BC144" s="217"/>
      <c r="BD144" s="217"/>
      <c r="BE144" s="217"/>
      <c r="BF144" s="88"/>
      <c r="BG144" s="60" t="s">
        <v>3</v>
      </c>
      <c r="BH144" s="60"/>
      <c r="BI144" s="60"/>
      <c r="BJ144" s="88">
        <v>3</v>
      </c>
      <c r="BK144" s="241"/>
      <c r="BL144" s="339"/>
      <c r="BM144" s="57"/>
      <c r="BN144" s="340"/>
      <c r="BO144"/>
    </row>
    <row r="145" spans="1:87" s="28" customFormat="1" ht="6" customHeight="1" thickBot="1" x14ac:dyDescent="0.25">
      <c r="A145" s="460"/>
      <c r="B145" s="238"/>
      <c r="C145" s="30"/>
      <c r="D145" s="48"/>
      <c r="E145" s="29"/>
      <c r="F145" s="29"/>
      <c r="G145" s="29"/>
      <c r="H145" s="29"/>
      <c r="I145" s="29"/>
      <c r="J145" s="29"/>
      <c r="K145" s="29"/>
      <c r="L145" s="29"/>
      <c r="M145" s="29"/>
      <c r="N145" s="29"/>
      <c r="O145" s="29"/>
      <c r="P145" s="29"/>
      <c r="Q145" s="29"/>
      <c r="R145" s="29"/>
      <c r="S145" s="29"/>
      <c r="T145" s="29"/>
      <c r="U145" s="29"/>
      <c r="V145" s="29"/>
      <c r="W145" s="29"/>
      <c r="X145" s="29"/>
      <c r="Y145" s="29"/>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44"/>
      <c r="AU145" s="29"/>
      <c r="AV145" s="95"/>
      <c r="AW145" s="95"/>
      <c r="AX145" s="95"/>
      <c r="AY145" s="95"/>
      <c r="AZ145" s="95"/>
      <c r="BA145" s="95"/>
      <c r="BB145" s="95"/>
      <c r="BC145" s="95"/>
      <c r="BD145" s="95"/>
      <c r="BE145" s="95"/>
      <c r="BF145" s="95"/>
      <c r="BG145" s="95"/>
      <c r="BH145" s="95"/>
      <c r="BI145" s="95"/>
      <c r="BJ145" s="95"/>
      <c r="BK145" s="29"/>
      <c r="BL145" s="342"/>
      <c r="BM145" s="206"/>
      <c r="BN145" s="206"/>
      <c r="BO145"/>
      <c r="BV145"/>
      <c r="BW145"/>
      <c r="BX145"/>
      <c r="BY145"/>
      <c r="BZ145"/>
      <c r="CA145"/>
      <c r="CB145"/>
      <c r="CC145"/>
      <c r="CD145"/>
      <c r="CE145"/>
      <c r="CF145"/>
      <c r="CG145"/>
      <c r="CH145"/>
      <c r="CI145"/>
    </row>
    <row r="146" spans="1:87" s="28" customFormat="1" ht="6" customHeight="1" x14ac:dyDescent="0.2">
      <c r="A146" s="460"/>
      <c r="B146" s="235"/>
      <c r="C146" s="33"/>
      <c r="D146" s="45"/>
      <c r="E146" s="36"/>
      <c r="F146" s="36"/>
      <c r="G146" s="36"/>
      <c r="H146" s="36"/>
      <c r="I146" s="36"/>
      <c r="J146" s="36"/>
      <c r="K146" s="36"/>
      <c r="L146" s="36"/>
      <c r="M146" s="36"/>
      <c r="N146" s="36"/>
      <c r="O146" s="36"/>
      <c r="P146" s="36"/>
      <c r="Q146" s="36"/>
      <c r="R146" s="36"/>
      <c r="S146" s="36"/>
      <c r="T146" s="36"/>
      <c r="U146" s="36"/>
      <c r="V146" s="36"/>
      <c r="W146" s="36"/>
      <c r="X146" s="36"/>
      <c r="Y146" s="36"/>
      <c r="Z146" s="205"/>
      <c r="AA146" s="205"/>
      <c r="AB146" s="57"/>
      <c r="AC146" s="57"/>
      <c r="AD146" s="57"/>
      <c r="AE146" s="57"/>
      <c r="AF146" s="57"/>
      <c r="AG146" s="57"/>
      <c r="AH146" s="57"/>
      <c r="AI146" s="57"/>
      <c r="AJ146" s="57"/>
      <c r="AK146" s="57"/>
      <c r="AL146" s="57"/>
      <c r="AM146" s="57"/>
      <c r="AN146" s="57"/>
      <c r="AO146" s="57"/>
      <c r="AP146" s="57"/>
      <c r="AQ146" s="57"/>
      <c r="AR146" s="57"/>
      <c r="AT146" s="35"/>
      <c r="AU146" s="36"/>
      <c r="AV146" s="36"/>
      <c r="AW146" s="36"/>
      <c r="AX146" s="36"/>
      <c r="AY146" s="36"/>
      <c r="AZ146" s="36"/>
      <c r="BA146" s="36"/>
      <c r="BB146" s="36"/>
      <c r="BC146" s="36"/>
      <c r="BD146" s="36"/>
      <c r="BE146" s="36"/>
      <c r="BF146" s="36"/>
      <c r="BG146" s="36"/>
      <c r="BH146" s="36"/>
      <c r="BI146" s="36"/>
      <c r="BJ146" s="36"/>
      <c r="BK146" s="36"/>
      <c r="BL146" s="339"/>
      <c r="BM146" s="57"/>
      <c r="BN146" s="57"/>
      <c r="BO146"/>
      <c r="BV146"/>
      <c r="BW146"/>
      <c r="BX146"/>
      <c r="BY146"/>
      <c r="BZ146"/>
      <c r="CA146"/>
      <c r="CB146"/>
      <c r="CC146"/>
      <c r="CD146"/>
      <c r="CE146"/>
      <c r="CF146"/>
      <c r="CG146"/>
      <c r="CH146"/>
      <c r="CI146"/>
    </row>
    <row r="147" spans="1:87" s="28" customFormat="1" ht="11.25" customHeight="1" x14ac:dyDescent="0.2">
      <c r="A147" s="460"/>
      <c r="B147" s="236"/>
      <c r="C147" s="266">
        <v>320</v>
      </c>
      <c r="D147" s="47"/>
      <c r="E147" s="432" t="s">
        <v>191</v>
      </c>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T147" s="40"/>
      <c r="AU147" s="56"/>
      <c r="AV147" s="225"/>
      <c r="AW147" s="56"/>
      <c r="AX147" s="241"/>
      <c r="AY147" s="241"/>
      <c r="AZ147" s="241"/>
      <c r="BA147" s="241"/>
      <c r="BB147" s="241"/>
      <c r="BC147" s="241"/>
      <c r="BD147" s="241"/>
      <c r="BE147" s="241"/>
      <c r="BF147" s="241"/>
      <c r="BG147" s="241"/>
      <c r="BH147" s="241"/>
      <c r="BI147" s="241"/>
      <c r="BJ147" s="88"/>
      <c r="BK147" s="241"/>
      <c r="BL147" s="339"/>
      <c r="BM147" s="57"/>
      <c r="BN147" s="57"/>
      <c r="BO147"/>
      <c r="BV147"/>
      <c r="BW147"/>
      <c r="BX147"/>
      <c r="BY147"/>
      <c r="BZ147"/>
      <c r="CA147"/>
      <c r="CB147"/>
      <c r="CC147"/>
      <c r="CD147"/>
      <c r="CE147"/>
      <c r="CF147"/>
      <c r="CG147"/>
      <c r="CH147"/>
      <c r="CI147"/>
    </row>
    <row r="148" spans="1:87" s="28" customFormat="1" ht="11.25" customHeight="1" x14ac:dyDescent="0.2">
      <c r="A148" s="460"/>
      <c r="B148" s="237"/>
      <c r="C148" s="259"/>
      <c r="D148" s="47"/>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c r="AM148" s="432"/>
      <c r="AN148" s="432"/>
      <c r="AO148" s="432"/>
      <c r="AP148" s="432"/>
      <c r="AQ148" s="432"/>
      <c r="AR148" s="432"/>
      <c r="AT148" s="40"/>
      <c r="AU148" s="433" t="s">
        <v>129</v>
      </c>
      <c r="AV148" s="433"/>
      <c r="AW148" s="433"/>
      <c r="AX148" s="433"/>
      <c r="AY148" s="433"/>
      <c r="AZ148" s="433"/>
      <c r="BA148" s="433"/>
      <c r="BB148" s="433"/>
      <c r="BC148" s="433"/>
      <c r="BD148" s="433"/>
      <c r="BE148" s="433"/>
      <c r="BF148" s="433"/>
      <c r="BG148" s="433"/>
      <c r="BH148" s="433"/>
      <c r="BI148" s="433"/>
      <c r="BJ148" s="433"/>
      <c r="BK148" s="241"/>
      <c r="BL148" s="339"/>
      <c r="BM148" s="57"/>
      <c r="BN148" s="57"/>
      <c r="BO148"/>
      <c r="BV148"/>
      <c r="BW148"/>
      <c r="BX148"/>
      <c r="BY148"/>
      <c r="BZ148"/>
      <c r="CA148"/>
      <c r="CB148"/>
      <c r="CC148"/>
      <c r="CD148"/>
      <c r="CE148"/>
      <c r="CF148"/>
      <c r="CG148"/>
      <c r="CH148"/>
      <c r="CI148"/>
    </row>
    <row r="149" spans="1:87" s="28" customFormat="1" ht="11.25" customHeight="1" x14ac:dyDescent="0.2">
      <c r="A149" s="460"/>
      <c r="B149" s="237"/>
      <c r="C149" s="259"/>
      <c r="D149" s="47"/>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2"/>
      <c r="AL149" s="432"/>
      <c r="AM149" s="432"/>
      <c r="AN149" s="432"/>
      <c r="AO149" s="432"/>
      <c r="AP149" s="432"/>
      <c r="AQ149" s="432"/>
      <c r="AR149" s="432"/>
      <c r="AT149" s="40"/>
      <c r="AU149" s="241"/>
      <c r="AV149" s="287"/>
      <c r="AW149" s="287"/>
      <c r="AX149" s="287"/>
      <c r="AY149" s="287"/>
      <c r="AZ149" s="287"/>
      <c r="BA149" s="287"/>
      <c r="BB149" s="287"/>
      <c r="BC149" s="287"/>
      <c r="BD149" s="287"/>
      <c r="BE149" s="287"/>
      <c r="BF149" s="287"/>
      <c r="BG149" s="287"/>
      <c r="BH149" s="287"/>
      <c r="BI149" s="287"/>
      <c r="BJ149" s="88"/>
      <c r="BK149" s="241"/>
      <c r="BL149" s="339"/>
      <c r="BM149" s="57"/>
      <c r="BN149" s="57"/>
      <c r="BO149"/>
    </row>
    <row r="150" spans="1:87" s="28" customFormat="1" ht="11.25" customHeight="1" x14ac:dyDescent="0.2">
      <c r="A150" s="460"/>
      <c r="B150" s="237"/>
      <c r="C150" s="259"/>
      <c r="D150" s="47"/>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c r="AA150" s="432"/>
      <c r="AB150" s="432"/>
      <c r="AC150" s="432"/>
      <c r="AD150" s="432"/>
      <c r="AE150" s="432"/>
      <c r="AF150" s="432"/>
      <c r="AG150" s="432"/>
      <c r="AH150" s="432"/>
      <c r="AI150" s="432"/>
      <c r="AJ150" s="432"/>
      <c r="AK150" s="432"/>
      <c r="AL150" s="432"/>
      <c r="AM150" s="432"/>
      <c r="AN150" s="432"/>
      <c r="AO150" s="432"/>
      <c r="AP150" s="432"/>
      <c r="AQ150" s="432"/>
      <c r="AR150" s="432"/>
      <c r="AT150" s="40"/>
      <c r="AU150" s="241"/>
      <c r="AV150" s="241"/>
      <c r="AW150" s="241"/>
      <c r="AX150" s="241"/>
      <c r="AY150" s="50"/>
      <c r="AZ150" s="51"/>
      <c r="BA150" s="50"/>
      <c r="BB150" s="51"/>
      <c r="BC150" s="66"/>
      <c r="BD150" s="51"/>
      <c r="BE150" s="66"/>
      <c r="BF150" s="51"/>
      <c r="BG150" s="241"/>
      <c r="BH150" s="72"/>
      <c r="BI150" s="241"/>
      <c r="BK150" s="241"/>
      <c r="BL150" s="339"/>
      <c r="BM150" s="57"/>
      <c r="BN150" s="57"/>
      <c r="BO150"/>
    </row>
    <row r="151" spans="1:87" s="28" customFormat="1" ht="11.25" customHeight="1" x14ac:dyDescent="0.2">
      <c r="A151" s="460"/>
      <c r="B151" s="237"/>
      <c r="C151" s="259"/>
      <c r="D151" s="47"/>
      <c r="E151" s="282"/>
      <c r="F151" s="282"/>
      <c r="G151" s="282"/>
      <c r="H151" s="282"/>
      <c r="I151" s="282"/>
      <c r="J151" s="282"/>
      <c r="K151" s="282"/>
      <c r="L151" s="282"/>
      <c r="M151" s="282"/>
      <c r="N151" s="282"/>
      <c r="O151" s="282"/>
      <c r="P151" s="282"/>
      <c r="Q151" s="282"/>
      <c r="R151" s="282"/>
      <c r="S151" s="282"/>
      <c r="T151" s="282"/>
      <c r="U151" s="282"/>
      <c r="V151" s="282"/>
      <c r="W151" s="282"/>
      <c r="X151" s="282"/>
      <c r="Y151" s="241"/>
      <c r="Z151" s="57"/>
      <c r="AA151" s="57"/>
      <c r="AB151" s="57"/>
      <c r="AC151" s="57"/>
      <c r="AD151" s="57"/>
      <c r="AE151" s="57"/>
      <c r="AF151" s="57"/>
      <c r="AG151" s="57"/>
      <c r="AH151" s="57"/>
      <c r="AI151" s="57"/>
      <c r="AJ151" s="57"/>
      <c r="AK151" s="57"/>
      <c r="AL151" s="57"/>
      <c r="AM151" s="57"/>
      <c r="AN151" s="57"/>
      <c r="AO151" s="57"/>
      <c r="AP151" s="57"/>
      <c r="AQ151" s="57"/>
      <c r="AR151" s="57"/>
      <c r="AT151" s="40"/>
      <c r="AU151" s="241"/>
      <c r="AV151" s="241"/>
      <c r="AW151" s="241"/>
      <c r="AX151" s="241"/>
      <c r="AY151" s="54"/>
      <c r="AZ151" s="55"/>
      <c r="BA151" s="54"/>
      <c r="BB151" s="55"/>
      <c r="BC151" s="56"/>
      <c r="BD151" s="55"/>
      <c r="BE151" s="56"/>
      <c r="BF151" s="55"/>
      <c r="BG151" s="241"/>
      <c r="BH151" s="72"/>
      <c r="BI151" s="241"/>
      <c r="BK151" s="241"/>
      <c r="BL151" s="339"/>
      <c r="BM151" s="57"/>
      <c r="BN151" s="57"/>
      <c r="BO151"/>
    </row>
    <row r="152" spans="1:87" s="28" customFormat="1" ht="11.25" customHeight="1" x14ac:dyDescent="0.2">
      <c r="A152" s="460"/>
      <c r="B152" s="237"/>
      <c r="C152" s="259"/>
      <c r="D152" s="47"/>
      <c r="E152" s="282"/>
      <c r="F152" s="282"/>
      <c r="G152" s="282"/>
      <c r="H152" s="282"/>
      <c r="I152" s="282"/>
      <c r="J152" s="282"/>
      <c r="K152" s="282"/>
      <c r="L152" s="282"/>
      <c r="M152" s="282"/>
      <c r="N152" s="282"/>
      <c r="O152" s="282"/>
      <c r="P152" s="282"/>
      <c r="Q152" s="282"/>
      <c r="R152" s="282"/>
      <c r="S152" s="282"/>
      <c r="T152" s="282"/>
      <c r="U152" s="282"/>
      <c r="V152" s="282"/>
      <c r="W152" s="282"/>
      <c r="X152" s="282"/>
      <c r="Y152" s="241"/>
      <c r="Z152" s="57"/>
      <c r="AA152" s="57"/>
      <c r="AB152" s="57"/>
      <c r="AC152" s="57"/>
      <c r="AD152" s="57"/>
      <c r="AE152" s="57"/>
      <c r="AF152" s="57"/>
      <c r="AG152" s="57"/>
      <c r="AH152" s="57"/>
      <c r="AI152" s="57"/>
      <c r="AJ152" s="57"/>
      <c r="AK152" s="57"/>
      <c r="AL152" s="57"/>
      <c r="AM152" s="57"/>
      <c r="AN152" s="57"/>
      <c r="AO152" s="57"/>
      <c r="AP152" s="57"/>
      <c r="AQ152" s="57"/>
      <c r="AR152" s="57"/>
      <c r="AT152" s="40"/>
      <c r="AU152" s="442" t="s">
        <v>139</v>
      </c>
      <c r="AV152" s="442"/>
      <c r="AW152" s="442"/>
      <c r="AX152" s="442"/>
      <c r="AY152" s="442"/>
      <c r="AZ152" s="442"/>
      <c r="BA152" s="442"/>
      <c r="BB152" s="442"/>
      <c r="BC152" s="442"/>
      <c r="BD152" s="442"/>
      <c r="BE152" s="442"/>
      <c r="BF152" s="442"/>
      <c r="BG152" s="442"/>
      <c r="BH152" s="442"/>
      <c r="BI152" s="442"/>
      <c r="BJ152" s="442"/>
      <c r="BK152" s="241"/>
      <c r="BL152" s="339"/>
      <c r="BM152" s="57"/>
      <c r="BN152" s="57"/>
      <c r="BO152"/>
    </row>
    <row r="153" spans="1:87" s="28" customFormat="1" ht="6" customHeight="1" thickBot="1" x14ac:dyDescent="0.25">
      <c r="A153" s="461"/>
      <c r="B153" s="238"/>
      <c r="C153" s="30"/>
      <c r="D153" s="48"/>
      <c r="E153" s="29"/>
      <c r="F153" s="29"/>
      <c r="G153" s="29"/>
      <c r="H153" s="29"/>
      <c r="I153" s="29"/>
      <c r="J153" s="29"/>
      <c r="K153" s="29"/>
      <c r="L153" s="29"/>
      <c r="M153" s="29"/>
      <c r="N153" s="29"/>
      <c r="O153" s="29"/>
      <c r="P153" s="29"/>
      <c r="Q153" s="29"/>
      <c r="R153" s="29"/>
      <c r="S153" s="29"/>
      <c r="T153" s="29"/>
      <c r="U153" s="29"/>
      <c r="V153" s="29"/>
      <c r="W153" s="29"/>
      <c r="X153" s="29"/>
      <c r="Y153" s="29"/>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44"/>
      <c r="AU153" s="29"/>
      <c r="AV153" s="95"/>
      <c r="AW153" s="95"/>
      <c r="AX153" s="95"/>
      <c r="AY153" s="95"/>
      <c r="AZ153" s="95"/>
      <c r="BA153" s="95"/>
      <c r="BB153" s="95"/>
      <c r="BC153" s="95"/>
      <c r="BD153" s="95"/>
      <c r="BE153" s="95"/>
      <c r="BF153" s="95"/>
      <c r="BG153" s="95"/>
      <c r="BH153" s="95"/>
      <c r="BI153" s="95"/>
      <c r="BJ153" s="95"/>
      <c r="BK153" s="29"/>
      <c r="BL153" s="339"/>
      <c r="BM153" s="57"/>
      <c r="BN153" s="57"/>
      <c r="BO153"/>
    </row>
    <row r="154" spans="1:87" ht="6" customHeight="1" x14ac:dyDescent="0.2">
      <c r="A154" s="241"/>
      <c r="B154" s="32"/>
      <c r="C154" s="33"/>
      <c r="D154" s="34"/>
      <c r="E154" s="35"/>
      <c r="F154" s="36"/>
      <c r="G154" s="36"/>
      <c r="H154" s="36"/>
      <c r="I154" s="36"/>
      <c r="J154" s="36"/>
      <c r="K154" s="36"/>
      <c r="L154" s="36"/>
      <c r="M154" s="36"/>
      <c r="N154" s="36"/>
      <c r="O154" s="36"/>
      <c r="P154" s="36"/>
      <c r="Q154" s="36"/>
      <c r="R154" s="234"/>
      <c r="S154" s="234"/>
      <c r="T154" s="234"/>
      <c r="U154" s="234"/>
      <c r="V154" s="234"/>
      <c r="W154" s="234"/>
      <c r="X154" s="234"/>
      <c r="Y154" s="234"/>
      <c r="Z154" s="234"/>
      <c r="AA154" s="234"/>
      <c r="AB154" s="234"/>
      <c r="AC154" s="234"/>
      <c r="AD154" s="234"/>
      <c r="AE154" s="234"/>
      <c r="AF154" s="234"/>
      <c r="AG154" s="234"/>
      <c r="AH154" s="234"/>
      <c r="AI154" s="234"/>
      <c r="AJ154" s="227"/>
      <c r="AK154" s="227"/>
      <c r="AL154" s="227"/>
      <c r="AM154" s="227"/>
      <c r="AN154" s="227"/>
      <c r="AO154" s="227"/>
      <c r="AP154" s="227"/>
      <c r="AQ154" s="227"/>
      <c r="AR154" s="227"/>
      <c r="AS154" s="227"/>
      <c r="AT154" s="36"/>
      <c r="AU154" s="36"/>
      <c r="AV154" s="36"/>
      <c r="AW154" s="36"/>
      <c r="AX154" s="36"/>
      <c r="AY154" s="36"/>
      <c r="AZ154" s="36"/>
      <c r="BA154" s="36"/>
      <c r="BB154" s="36"/>
      <c r="BC154" s="36"/>
      <c r="BD154" s="36"/>
      <c r="BE154" s="36"/>
      <c r="BF154" s="36"/>
      <c r="BG154" s="36"/>
      <c r="BH154" s="36"/>
      <c r="BI154" s="36"/>
      <c r="BJ154" s="36"/>
      <c r="BK154" s="36"/>
      <c r="BL154" s="373"/>
      <c r="BM154" s="227"/>
      <c r="BN154" s="227"/>
    </row>
    <row r="155" spans="1:87" ht="11.25" customHeight="1" x14ac:dyDescent="0.2">
      <c r="A155" s="241"/>
      <c r="B155" s="37"/>
      <c r="C155" s="266">
        <v>321</v>
      </c>
      <c r="D155" s="39"/>
      <c r="E155" s="40"/>
      <c r="F155" s="432" t="s">
        <v>172</v>
      </c>
      <c r="G155" s="432"/>
      <c r="H155" s="432"/>
      <c r="I155" s="432"/>
      <c r="J155" s="432"/>
      <c r="K155" s="432"/>
      <c r="L155" s="432"/>
      <c r="M155" s="432"/>
      <c r="N155" s="432"/>
      <c r="O155" s="282"/>
      <c r="P155" s="282"/>
      <c r="Q155" s="282"/>
      <c r="R155" s="282"/>
      <c r="S155" s="282"/>
      <c r="T155" s="241"/>
      <c r="U155" s="282"/>
      <c r="V155" s="282"/>
      <c r="W155" s="282"/>
      <c r="X155" s="282"/>
      <c r="Z155" s="282"/>
      <c r="AA155" s="282"/>
      <c r="AB155" s="262" t="s">
        <v>132</v>
      </c>
      <c r="AC155" s="282"/>
      <c r="AD155" s="282"/>
      <c r="AE155" s="282"/>
      <c r="AF155" s="282"/>
      <c r="AG155" s="282"/>
      <c r="AH155" s="282"/>
      <c r="AJ155" s="282"/>
      <c r="AK155" s="282"/>
      <c r="AM155" s="282"/>
      <c r="AN155" s="282"/>
      <c r="AO155" s="282"/>
      <c r="AP155" s="282"/>
      <c r="AQ155" s="262" t="s">
        <v>244</v>
      </c>
      <c r="AR155" s="282"/>
      <c r="AS155" s="282"/>
      <c r="AT155" s="241"/>
      <c r="AV155" s="241"/>
      <c r="AW155" s="241"/>
      <c r="AX155" s="241"/>
      <c r="AY155" s="241"/>
      <c r="AZ155" s="241"/>
      <c r="BA155" s="138"/>
      <c r="BB155" s="52"/>
      <c r="BC155" s="52"/>
      <c r="BD155" s="52"/>
      <c r="BE155" s="52"/>
      <c r="BF155" s="52"/>
      <c r="BG155" s="52"/>
      <c r="BH155" s="52"/>
      <c r="BJ155" s="71"/>
      <c r="BK155" s="241"/>
      <c r="BL155" s="375"/>
      <c r="BM155" s="138"/>
      <c r="BN155" s="138"/>
    </row>
    <row r="156" spans="1:87" ht="11.25" customHeight="1" x14ac:dyDescent="0.2">
      <c r="A156" s="241"/>
      <c r="B156" s="37"/>
      <c r="C156" s="259"/>
      <c r="D156" s="39"/>
      <c r="E156" s="40"/>
      <c r="F156" s="282"/>
      <c r="G156" s="282"/>
      <c r="H156" s="282"/>
      <c r="I156" s="282"/>
      <c r="J156" s="282"/>
      <c r="K156" s="282"/>
      <c r="L156" s="282"/>
      <c r="M156" s="282"/>
      <c r="N156" s="282"/>
      <c r="O156" s="282"/>
      <c r="P156" s="282"/>
      <c r="Q156" s="282"/>
      <c r="R156" s="282"/>
      <c r="S156" s="282"/>
      <c r="T156" s="282"/>
      <c r="U156" s="282"/>
      <c r="V156" s="282"/>
      <c r="W156" s="282"/>
      <c r="Y156" s="282"/>
      <c r="Z156" s="282"/>
      <c r="AA156" s="282"/>
      <c r="AB156" s="72" t="s">
        <v>29</v>
      </c>
      <c r="AC156" s="282"/>
      <c r="AD156" s="282"/>
      <c r="AE156" s="282"/>
      <c r="AF156" s="282"/>
      <c r="AG156" s="282"/>
      <c r="AH156" s="282"/>
      <c r="AJ156" s="282"/>
      <c r="AK156" s="282"/>
      <c r="AL156" s="282"/>
      <c r="AM156" s="282"/>
      <c r="AN156" s="282"/>
      <c r="AO156" s="282"/>
      <c r="AP156" s="282"/>
      <c r="AQ156" s="72" t="s">
        <v>245</v>
      </c>
      <c r="AR156" s="282"/>
      <c r="AS156" s="282"/>
      <c r="AT156" s="241"/>
      <c r="AV156" s="241"/>
      <c r="AW156" s="241"/>
      <c r="AX156" s="241"/>
      <c r="AY156" s="241"/>
      <c r="AZ156" s="241"/>
      <c r="BA156" s="138"/>
      <c r="BB156" s="52"/>
      <c r="BC156" s="52"/>
      <c r="BD156" s="52"/>
      <c r="BE156" s="52"/>
      <c r="BF156" s="52"/>
      <c r="BG156" s="52"/>
      <c r="BH156" s="52"/>
      <c r="BJ156" s="71"/>
      <c r="BK156" s="241"/>
      <c r="BL156" s="375"/>
      <c r="BM156" s="138"/>
      <c r="BN156" s="340">
        <v>325</v>
      </c>
    </row>
    <row r="157" spans="1:87" ht="6" customHeight="1" thickBot="1" x14ac:dyDescent="0.25">
      <c r="A157" s="241"/>
      <c r="B157" s="42"/>
      <c r="C157" s="30"/>
      <c r="D157" s="43"/>
      <c r="E157" s="44"/>
      <c r="F157" s="29"/>
      <c r="G157" s="29"/>
      <c r="H157" s="29"/>
      <c r="I157" s="29"/>
      <c r="J157" s="29"/>
      <c r="K157" s="29"/>
      <c r="L157" s="29"/>
      <c r="M157" s="29"/>
      <c r="N157" s="29"/>
      <c r="O157" s="29"/>
      <c r="P157" s="29"/>
      <c r="Q157" s="29"/>
      <c r="R157" s="231"/>
      <c r="S157" s="231"/>
      <c r="T157" s="231"/>
      <c r="U157" s="231"/>
      <c r="V157" s="231"/>
      <c r="W157" s="231"/>
      <c r="X157" s="231"/>
      <c r="Y157" s="231"/>
      <c r="Z157" s="231"/>
      <c r="AA157" s="231"/>
      <c r="AB157" s="231"/>
      <c r="AC157" s="231"/>
      <c r="AD157" s="231"/>
      <c r="AE157" s="231"/>
      <c r="AF157" s="231"/>
      <c r="AG157" s="231"/>
      <c r="AH157" s="231"/>
      <c r="AI157" s="231"/>
      <c r="AJ157" s="229"/>
      <c r="AK157" s="229"/>
      <c r="AL157" s="229"/>
      <c r="AM157" s="229"/>
      <c r="AN157" s="229"/>
      <c r="AO157" s="229"/>
      <c r="AP157" s="229"/>
      <c r="AQ157" s="229"/>
      <c r="AR157" s="229"/>
      <c r="AS157" s="229"/>
      <c r="AT157" s="29"/>
      <c r="AU157" s="29"/>
      <c r="AV157" s="29"/>
      <c r="AW157" s="29"/>
      <c r="AX157" s="29"/>
      <c r="AY157" s="29"/>
      <c r="AZ157" s="29"/>
      <c r="BA157" s="29"/>
      <c r="BB157" s="29"/>
      <c r="BC157" s="29"/>
      <c r="BD157" s="29"/>
      <c r="BE157" s="29"/>
      <c r="BF157" s="29"/>
      <c r="BG157" s="29"/>
      <c r="BH157" s="29"/>
      <c r="BI157" s="29"/>
      <c r="BJ157" s="29"/>
      <c r="BK157" s="29"/>
      <c r="BL157" s="374"/>
      <c r="BM157" s="229"/>
      <c r="BN157" s="229"/>
    </row>
    <row r="158" spans="1:87" ht="10.5" thickBot="1" x14ac:dyDescent="0.25">
      <c r="A158" s="143"/>
      <c r="B158" s="241"/>
      <c r="C158" s="259"/>
      <c r="D158" s="46"/>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BL158" s="227"/>
      <c r="BM158" s="138"/>
      <c r="BN158" s="138"/>
    </row>
    <row r="159" spans="1:87" s="138" customFormat="1" ht="12" thickBot="1" x14ac:dyDescent="0.25">
      <c r="A159" s="459" t="s">
        <v>214</v>
      </c>
      <c r="B159" s="457" t="s">
        <v>168</v>
      </c>
      <c r="C159" s="457"/>
      <c r="D159" s="457"/>
      <c r="E159" s="457"/>
      <c r="F159" s="457"/>
      <c r="G159" s="457"/>
      <c r="H159" s="457"/>
      <c r="I159" s="457"/>
      <c r="J159" s="457"/>
      <c r="K159" s="457"/>
      <c r="L159" s="457"/>
      <c r="M159" s="457"/>
      <c r="N159" s="457"/>
      <c r="O159" s="457"/>
      <c r="P159" s="457"/>
      <c r="Q159" s="457"/>
      <c r="R159" s="457"/>
      <c r="S159" s="457"/>
      <c r="T159" s="457"/>
      <c r="U159" s="457"/>
      <c r="V159" s="457"/>
      <c r="W159" s="457"/>
      <c r="X159" s="457"/>
      <c r="Y159" s="457"/>
      <c r="Z159" s="457"/>
      <c r="AA159" s="457"/>
      <c r="AB159" s="457"/>
      <c r="AC159" s="457"/>
      <c r="AD159" s="457"/>
      <c r="AE159" s="457"/>
      <c r="AF159" s="457"/>
      <c r="AG159" s="457"/>
      <c r="AH159" s="457"/>
      <c r="AI159" s="457"/>
      <c r="AJ159" s="457"/>
      <c r="AK159" s="457"/>
      <c r="AL159" s="457"/>
      <c r="AM159" s="457"/>
      <c r="AN159" s="457"/>
      <c r="AO159" s="457"/>
      <c r="AP159" s="457"/>
      <c r="AQ159" s="457"/>
      <c r="AR159" s="457"/>
      <c r="AS159" s="457"/>
      <c r="AT159" s="457"/>
      <c r="AU159" s="457"/>
      <c r="AV159" s="457"/>
      <c r="AW159" s="457"/>
      <c r="AX159" s="457"/>
      <c r="AY159" s="457"/>
      <c r="AZ159" s="457"/>
      <c r="BA159" s="457"/>
      <c r="BB159" s="457"/>
      <c r="BC159" s="457"/>
      <c r="BD159" s="457"/>
      <c r="BE159" s="457"/>
      <c r="BF159" s="457"/>
      <c r="BG159" s="457"/>
      <c r="BH159" s="457"/>
      <c r="BI159" s="457"/>
      <c r="BJ159" s="457"/>
      <c r="BK159" s="457"/>
      <c r="BL159" s="375"/>
    </row>
    <row r="160" spans="1:87" ht="6" customHeight="1" x14ac:dyDescent="0.2">
      <c r="A160" s="460"/>
      <c r="B160" s="37"/>
      <c r="C160" s="259"/>
      <c r="D160" s="39"/>
      <c r="E160" s="40"/>
      <c r="F160" s="241"/>
      <c r="G160" s="241"/>
      <c r="H160" s="241"/>
      <c r="I160" s="241"/>
      <c r="J160" s="241"/>
      <c r="K160" s="241"/>
      <c r="L160" s="241"/>
      <c r="M160" s="241"/>
      <c r="N160" s="241"/>
      <c r="O160" s="241"/>
      <c r="P160" s="241"/>
      <c r="Q160" s="36"/>
      <c r="R160" s="36"/>
      <c r="S160" s="241"/>
      <c r="T160" s="241"/>
      <c r="U160" s="241"/>
      <c r="V160" s="241"/>
      <c r="W160" s="241"/>
      <c r="X160" s="241"/>
      <c r="Y160" s="241"/>
      <c r="Z160" s="241"/>
      <c r="AA160" s="241"/>
      <c r="AB160" s="241"/>
      <c r="AC160" s="241"/>
      <c r="AD160" s="241"/>
      <c r="AE160" s="241"/>
      <c r="AF160" s="241"/>
      <c r="AG160" s="241"/>
      <c r="AH160" s="241"/>
      <c r="BK160" s="227"/>
      <c r="BL160" s="375"/>
      <c r="BM160" s="138"/>
      <c r="BN160" s="138"/>
    </row>
    <row r="161" spans="1:67" ht="11.25" customHeight="1" x14ac:dyDescent="0.2">
      <c r="A161" s="460"/>
      <c r="B161" s="37"/>
      <c r="C161" s="266">
        <v>322</v>
      </c>
      <c r="D161" s="39"/>
      <c r="E161" s="40"/>
      <c r="F161" s="432" t="str">
        <f ca="1">VLOOKUP(INDIRECT(ADDRESS(ROW(),COLUMN()-3)),Language_Translations,MATCH(Language_Selected,Language_Options,0),FALSE)</f>
        <v>DEMANDEZ LE CONSENTEMENT POUR UN TEST D'ANÉMIE AUPRÈS DE L'ENQUÊTÉ MINEUR::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C'est votre décision. 
Voulez-vous participer au test d'anémie ?</v>
      </c>
      <c r="G161" s="432"/>
      <c r="H161" s="432"/>
      <c r="I161" s="432"/>
      <c r="J161" s="432"/>
      <c r="K161" s="432"/>
      <c r="L161" s="432"/>
      <c r="M161" s="432"/>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c r="AY161" s="432"/>
      <c r="AZ161" s="432"/>
      <c r="BA161" s="432"/>
      <c r="BB161" s="432"/>
      <c r="BC161" s="432"/>
      <c r="BD161" s="432"/>
      <c r="BE161" s="432"/>
      <c r="BF161" s="432"/>
      <c r="BG161" s="432"/>
      <c r="BH161" s="432"/>
      <c r="BI161" s="432"/>
      <c r="BJ161" s="432"/>
      <c r="BK161" s="432"/>
      <c r="BL161" s="375"/>
      <c r="BM161" s="138"/>
      <c r="BN161" s="138"/>
    </row>
    <row r="162" spans="1:67" ht="11.25" customHeight="1" x14ac:dyDescent="0.2">
      <c r="A162" s="460"/>
      <c r="B162" s="37"/>
      <c r="C162" s="259"/>
      <c r="D162" s="39"/>
      <c r="E162" s="40"/>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2"/>
      <c r="AI162" s="432"/>
      <c r="AJ162" s="432"/>
      <c r="AK162" s="432"/>
      <c r="AL162" s="432"/>
      <c r="AM162" s="432"/>
      <c r="AN162" s="432"/>
      <c r="AO162" s="432"/>
      <c r="AP162" s="432"/>
      <c r="AQ162" s="432"/>
      <c r="AR162" s="432"/>
      <c r="AS162" s="432"/>
      <c r="AT162" s="432"/>
      <c r="AU162" s="432"/>
      <c r="AV162" s="432"/>
      <c r="AW162" s="432"/>
      <c r="AX162" s="432"/>
      <c r="AY162" s="432"/>
      <c r="AZ162" s="432"/>
      <c r="BA162" s="432"/>
      <c r="BB162" s="432"/>
      <c r="BC162" s="432"/>
      <c r="BD162" s="432"/>
      <c r="BE162" s="432"/>
      <c r="BF162" s="432"/>
      <c r="BG162" s="432"/>
      <c r="BH162" s="432"/>
      <c r="BI162" s="432"/>
      <c r="BJ162" s="432"/>
      <c r="BK162" s="432"/>
      <c r="BL162" s="375"/>
      <c r="BM162" s="138"/>
      <c r="BN162" s="138"/>
    </row>
    <row r="163" spans="1:67" ht="11.25" customHeight="1" x14ac:dyDescent="0.2">
      <c r="A163" s="460"/>
      <c r="B163" s="37"/>
      <c r="C163" s="259"/>
      <c r="D163" s="39"/>
      <c r="E163" s="40"/>
      <c r="F163" s="432"/>
      <c r="G163" s="432"/>
      <c r="H163" s="432"/>
      <c r="I163" s="432"/>
      <c r="J163" s="432"/>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2"/>
      <c r="AI163" s="432"/>
      <c r="AJ163" s="432"/>
      <c r="AK163" s="432"/>
      <c r="AL163" s="432"/>
      <c r="AM163" s="432"/>
      <c r="AN163" s="432"/>
      <c r="AO163" s="432"/>
      <c r="AP163" s="432"/>
      <c r="AQ163" s="432"/>
      <c r="AR163" s="432"/>
      <c r="AS163" s="432"/>
      <c r="AT163" s="432"/>
      <c r="AU163" s="432"/>
      <c r="AV163" s="432"/>
      <c r="AW163" s="432"/>
      <c r="AX163" s="432"/>
      <c r="AY163" s="432"/>
      <c r="AZ163" s="432"/>
      <c r="BA163" s="432"/>
      <c r="BB163" s="432"/>
      <c r="BC163" s="432"/>
      <c r="BD163" s="432"/>
      <c r="BE163" s="432"/>
      <c r="BF163" s="432"/>
      <c r="BG163" s="432"/>
      <c r="BH163" s="432"/>
      <c r="BI163" s="432"/>
      <c r="BJ163" s="432"/>
      <c r="BK163" s="432"/>
      <c r="BL163" s="375"/>
      <c r="BM163" s="138"/>
      <c r="BN163" s="138"/>
    </row>
    <row r="164" spans="1:67" ht="11.25" customHeight="1" x14ac:dyDescent="0.2">
      <c r="A164" s="460"/>
      <c r="B164" s="37"/>
      <c r="C164" s="259"/>
      <c r="D164" s="39"/>
      <c r="E164" s="40"/>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2"/>
      <c r="AL164" s="432"/>
      <c r="AM164" s="432"/>
      <c r="AN164" s="432"/>
      <c r="AO164" s="432"/>
      <c r="AP164" s="432"/>
      <c r="AQ164" s="432"/>
      <c r="AR164" s="432"/>
      <c r="AS164" s="432"/>
      <c r="AT164" s="432"/>
      <c r="AU164" s="432"/>
      <c r="AV164" s="432"/>
      <c r="AW164" s="432"/>
      <c r="AX164" s="432"/>
      <c r="AY164" s="432"/>
      <c r="AZ164" s="432"/>
      <c r="BA164" s="432"/>
      <c r="BB164" s="432"/>
      <c r="BC164" s="432"/>
      <c r="BD164" s="432"/>
      <c r="BE164" s="432"/>
      <c r="BF164" s="432"/>
      <c r="BG164" s="432"/>
      <c r="BH164" s="432"/>
      <c r="BI164" s="432"/>
      <c r="BJ164" s="432"/>
      <c r="BK164" s="432"/>
      <c r="BL164" s="375"/>
      <c r="BM164" s="138"/>
      <c r="BN164" s="138"/>
    </row>
    <row r="165" spans="1:67" ht="11.25" customHeight="1" x14ac:dyDescent="0.2">
      <c r="A165" s="460"/>
      <c r="B165" s="37"/>
      <c r="C165" s="259"/>
      <c r="D165" s="39"/>
      <c r="E165" s="40"/>
      <c r="F165" s="432"/>
      <c r="G165" s="432"/>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432"/>
      <c r="AL165" s="432"/>
      <c r="AM165" s="432"/>
      <c r="AN165" s="432"/>
      <c r="AO165" s="432"/>
      <c r="AP165" s="432"/>
      <c r="AQ165" s="432"/>
      <c r="AR165" s="432"/>
      <c r="AS165" s="432"/>
      <c r="AT165" s="432"/>
      <c r="AU165" s="432"/>
      <c r="AV165" s="432"/>
      <c r="AW165" s="432"/>
      <c r="AX165" s="432"/>
      <c r="AY165" s="432"/>
      <c r="AZ165" s="432"/>
      <c r="BA165" s="432"/>
      <c r="BB165" s="432"/>
      <c r="BC165" s="432"/>
      <c r="BD165" s="432"/>
      <c r="BE165" s="432"/>
      <c r="BF165" s="432"/>
      <c r="BG165" s="432"/>
      <c r="BH165" s="432"/>
      <c r="BI165" s="432"/>
      <c r="BJ165" s="432"/>
      <c r="BK165" s="432"/>
      <c r="BL165" s="375"/>
      <c r="BM165" s="138"/>
      <c r="BN165" s="138"/>
    </row>
    <row r="166" spans="1:67" ht="11.25" customHeight="1" x14ac:dyDescent="0.2">
      <c r="A166" s="460"/>
      <c r="B166" s="37"/>
      <c r="C166" s="259"/>
      <c r="D166" s="39"/>
      <c r="E166" s="40"/>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32"/>
      <c r="AL166" s="432"/>
      <c r="AM166" s="432"/>
      <c r="AN166" s="432"/>
      <c r="AO166" s="432"/>
      <c r="AP166" s="432"/>
      <c r="AQ166" s="432"/>
      <c r="AR166" s="432"/>
      <c r="AS166" s="432"/>
      <c r="AT166" s="432"/>
      <c r="AU166" s="432"/>
      <c r="AV166" s="432"/>
      <c r="AW166" s="432"/>
      <c r="AX166" s="432"/>
      <c r="AY166" s="432"/>
      <c r="AZ166" s="432"/>
      <c r="BA166" s="432"/>
      <c r="BB166" s="432"/>
      <c r="BC166" s="432"/>
      <c r="BD166" s="432"/>
      <c r="BE166" s="432"/>
      <c r="BF166" s="432"/>
      <c r="BG166" s="432"/>
      <c r="BH166" s="432"/>
      <c r="BI166" s="432"/>
      <c r="BJ166" s="432"/>
      <c r="BK166" s="432"/>
      <c r="BL166" s="375"/>
      <c r="BM166" s="138"/>
      <c r="BN166" s="138"/>
    </row>
    <row r="167" spans="1:67" ht="11.25" customHeight="1" x14ac:dyDescent="0.2">
      <c r="A167" s="460"/>
      <c r="B167" s="37"/>
      <c r="C167" s="259"/>
      <c r="D167" s="39"/>
      <c r="E167" s="40"/>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2"/>
      <c r="AI167" s="432"/>
      <c r="AJ167" s="432"/>
      <c r="AK167" s="432"/>
      <c r="AL167" s="432"/>
      <c r="AM167" s="432"/>
      <c r="AN167" s="432"/>
      <c r="AO167" s="432"/>
      <c r="AP167" s="432"/>
      <c r="AQ167" s="432"/>
      <c r="AR167" s="432"/>
      <c r="AS167" s="432"/>
      <c r="AT167" s="432"/>
      <c r="AU167" s="432"/>
      <c r="AV167" s="432"/>
      <c r="AW167" s="432"/>
      <c r="AX167" s="432"/>
      <c r="AY167" s="432"/>
      <c r="AZ167" s="432"/>
      <c r="BA167" s="432"/>
      <c r="BB167" s="432"/>
      <c r="BC167" s="432"/>
      <c r="BD167" s="432"/>
      <c r="BE167" s="432"/>
      <c r="BF167" s="432"/>
      <c r="BG167" s="432"/>
      <c r="BH167" s="432"/>
      <c r="BI167" s="432"/>
      <c r="BJ167" s="432"/>
      <c r="BK167" s="432"/>
      <c r="BL167" s="375"/>
      <c r="BM167" s="138"/>
      <c r="BN167" s="138"/>
    </row>
    <row r="168" spans="1:67" ht="11.25" customHeight="1" x14ac:dyDescent="0.2">
      <c r="A168" s="460"/>
      <c r="B168" s="37"/>
      <c r="C168" s="259"/>
      <c r="D168" s="39"/>
      <c r="E168" s="40"/>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432"/>
      <c r="AE168" s="432"/>
      <c r="AF168" s="432"/>
      <c r="AG168" s="432"/>
      <c r="AH168" s="432"/>
      <c r="AI168" s="432"/>
      <c r="AJ168" s="432"/>
      <c r="AK168" s="432"/>
      <c r="AL168" s="432"/>
      <c r="AM168" s="432"/>
      <c r="AN168" s="432"/>
      <c r="AO168" s="432"/>
      <c r="AP168" s="432"/>
      <c r="AQ168" s="432"/>
      <c r="AR168" s="432"/>
      <c r="AS168" s="432"/>
      <c r="AT168" s="432"/>
      <c r="AU168" s="432"/>
      <c r="AV168" s="432"/>
      <c r="AW168" s="432"/>
      <c r="AX168" s="432"/>
      <c r="AY168" s="432"/>
      <c r="AZ168" s="432"/>
      <c r="BA168" s="432"/>
      <c r="BB168" s="432"/>
      <c r="BC168" s="432"/>
      <c r="BD168" s="432"/>
      <c r="BE168" s="432"/>
      <c r="BF168" s="432"/>
      <c r="BG168" s="432"/>
      <c r="BH168" s="432"/>
      <c r="BI168" s="432"/>
      <c r="BJ168" s="432"/>
      <c r="BK168" s="432"/>
      <c r="BL168" s="375"/>
      <c r="BM168" s="138"/>
      <c r="BN168" s="138"/>
    </row>
    <row r="169" spans="1:67" ht="11.25" customHeight="1" x14ac:dyDescent="0.2">
      <c r="A169" s="460"/>
      <c r="B169" s="37"/>
      <c r="C169" s="259"/>
      <c r="D169" s="39"/>
      <c r="E169" s="40"/>
      <c r="F169" s="432"/>
      <c r="G169" s="432"/>
      <c r="H169" s="432"/>
      <c r="I169" s="432"/>
      <c r="J169" s="432"/>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2"/>
      <c r="AI169" s="432"/>
      <c r="AJ169" s="432"/>
      <c r="AK169" s="432"/>
      <c r="AL169" s="432"/>
      <c r="AM169" s="432"/>
      <c r="AN169" s="432"/>
      <c r="AO169" s="432"/>
      <c r="AP169" s="432"/>
      <c r="AQ169" s="432"/>
      <c r="AR169" s="432"/>
      <c r="AS169" s="432"/>
      <c r="AT169" s="432"/>
      <c r="AU169" s="432"/>
      <c r="AV169" s="432"/>
      <c r="AW169" s="432"/>
      <c r="AX169" s="432"/>
      <c r="AY169" s="432"/>
      <c r="AZ169" s="432"/>
      <c r="BA169" s="432"/>
      <c r="BB169" s="432"/>
      <c r="BC169" s="432"/>
      <c r="BD169" s="432"/>
      <c r="BE169" s="432"/>
      <c r="BF169" s="432"/>
      <c r="BG169" s="432"/>
      <c r="BH169" s="432"/>
      <c r="BI169" s="432"/>
      <c r="BJ169" s="432"/>
      <c r="BK169" s="432"/>
      <c r="BL169" s="375"/>
      <c r="BM169" s="138"/>
      <c r="BN169" s="138"/>
    </row>
    <row r="170" spans="1:67" ht="11.25" customHeight="1" x14ac:dyDescent="0.2">
      <c r="A170" s="460"/>
      <c r="B170" s="37"/>
      <c r="C170" s="259"/>
      <c r="D170" s="39"/>
      <c r="E170" s="40"/>
      <c r="F170" s="432"/>
      <c r="G170" s="432"/>
      <c r="H170" s="432"/>
      <c r="I170" s="432"/>
      <c r="J170" s="432"/>
      <c r="K170" s="432"/>
      <c r="L170" s="432"/>
      <c r="M170" s="432"/>
      <c r="N170" s="432"/>
      <c r="O170" s="432"/>
      <c r="P170" s="432"/>
      <c r="Q170" s="432"/>
      <c r="R170" s="432"/>
      <c r="S170" s="432"/>
      <c r="T170" s="432"/>
      <c r="U170" s="432"/>
      <c r="V170" s="432"/>
      <c r="W170" s="432"/>
      <c r="X170" s="432"/>
      <c r="Y170" s="432"/>
      <c r="Z170" s="432"/>
      <c r="AA170" s="432"/>
      <c r="AB170" s="432"/>
      <c r="AC170" s="432"/>
      <c r="AD170" s="432"/>
      <c r="AE170" s="432"/>
      <c r="AF170" s="432"/>
      <c r="AG170" s="432"/>
      <c r="AH170" s="432"/>
      <c r="AI170" s="432"/>
      <c r="AJ170" s="432"/>
      <c r="AK170" s="432"/>
      <c r="AL170" s="432"/>
      <c r="AM170" s="432"/>
      <c r="AN170" s="432"/>
      <c r="AO170" s="432"/>
      <c r="AP170" s="432"/>
      <c r="AQ170" s="432"/>
      <c r="AR170" s="432"/>
      <c r="AS170" s="432"/>
      <c r="AT170" s="432"/>
      <c r="AU170" s="432"/>
      <c r="AV170" s="432"/>
      <c r="AW170" s="432"/>
      <c r="AX170" s="432"/>
      <c r="AY170" s="432"/>
      <c r="AZ170" s="432"/>
      <c r="BA170" s="432"/>
      <c r="BB170" s="432"/>
      <c r="BC170" s="432"/>
      <c r="BD170" s="432"/>
      <c r="BE170" s="432"/>
      <c r="BF170" s="432"/>
      <c r="BG170" s="432"/>
      <c r="BH170" s="432"/>
      <c r="BI170" s="432"/>
      <c r="BJ170" s="432"/>
      <c r="BK170" s="432"/>
      <c r="BL170" s="375"/>
      <c r="BM170" s="138"/>
      <c r="BN170" s="138"/>
    </row>
    <row r="171" spans="1:67" ht="11.25" customHeight="1" x14ac:dyDescent="0.2">
      <c r="A171" s="460"/>
      <c r="B171" s="37"/>
      <c r="C171" s="259"/>
      <c r="D171" s="39"/>
      <c r="E171" s="40"/>
      <c r="F171" s="432"/>
      <c r="G171" s="432"/>
      <c r="H171" s="432"/>
      <c r="I171" s="432"/>
      <c r="J171" s="432"/>
      <c r="K171" s="432"/>
      <c r="L171" s="432"/>
      <c r="M171" s="432"/>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32"/>
      <c r="AR171" s="432"/>
      <c r="AS171" s="432"/>
      <c r="AT171" s="432"/>
      <c r="AU171" s="432"/>
      <c r="AV171" s="432"/>
      <c r="AW171" s="432"/>
      <c r="AX171" s="432"/>
      <c r="AY171" s="432"/>
      <c r="AZ171" s="432"/>
      <c r="BA171" s="432"/>
      <c r="BB171" s="432"/>
      <c r="BC171" s="432"/>
      <c r="BD171" s="432"/>
      <c r="BE171" s="432"/>
      <c r="BF171" s="432"/>
      <c r="BG171" s="432"/>
      <c r="BH171" s="432"/>
      <c r="BI171" s="432"/>
      <c r="BJ171" s="432"/>
      <c r="BK171" s="432"/>
      <c r="BL171" s="375"/>
      <c r="BM171" s="138"/>
      <c r="BN171" s="138"/>
    </row>
    <row r="172" spans="1:67" ht="11.25" customHeight="1" x14ac:dyDescent="0.2">
      <c r="A172" s="460"/>
      <c r="B172" s="37"/>
      <c r="C172" s="259"/>
      <c r="D172" s="39"/>
      <c r="E172" s="40"/>
      <c r="F172" s="432"/>
      <c r="G172" s="432"/>
      <c r="H172" s="432"/>
      <c r="I172" s="432"/>
      <c r="J172" s="432"/>
      <c r="K172" s="432"/>
      <c r="L172" s="432"/>
      <c r="M172" s="432"/>
      <c r="N172" s="432"/>
      <c r="O172" s="432"/>
      <c r="P172" s="432"/>
      <c r="Q172" s="432"/>
      <c r="R172" s="432"/>
      <c r="S172" s="432"/>
      <c r="T172" s="432"/>
      <c r="U172" s="432"/>
      <c r="V172" s="432"/>
      <c r="W172" s="432"/>
      <c r="X172" s="432"/>
      <c r="Y172" s="432"/>
      <c r="Z172" s="432"/>
      <c r="AA172" s="432"/>
      <c r="AB172" s="432"/>
      <c r="AC172" s="432"/>
      <c r="AD172" s="432"/>
      <c r="AE172" s="432"/>
      <c r="AF172" s="432"/>
      <c r="AG172" s="432"/>
      <c r="AH172" s="432"/>
      <c r="AI172" s="432"/>
      <c r="AJ172" s="432"/>
      <c r="AK172" s="432"/>
      <c r="AL172" s="432"/>
      <c r="AM172" s="432"/>
      <c r="AN172" s="432"/>
      <c r="AO172" s="432"/>
      <c r="AP172" s="432"/>
      <c r="AQ172" s="432"/>
      <c r="AR172" s="432"/>
      <c r="AS172" s="432"/>
      <c r="AT172" s="432"/>
      <c r="AU172" s="432"/>
      <c r="AV172" s="432"/>
      <c r="AW172" s="432"/>
      <c r="AX172" s="432"/>
      <c r="AY172" s="432"/>
      <c r="AZ172" s="432"/>
      <c r="BA172" s="432"/>
      <c r="BB172" s="432"/>
      <c r="BC172" s="432"/>
      <c r="BD172" s="432"/>
      <c r="BE172" s="432"/>
      <c r="BF172" s="432"/>
      <c r="BG172" s="432"/>
      <c r="BH172" s="432"/>
      <c r="BI172" s="432"/>
      <c r="BJ172" s="432"/>
      <c r="BK172" s="432"/>
      <c r="BL172" s="375"/>
      <c r="BM172" s="138"/>
      <c r="BN172" s="138"/>
    </row>
    <row r="173" spans="1:67" ht="11.25" customHeight="1" x14ac:dyDescent="0.2">
      <c r="A173" s="460"/>
      <c r="B173" s="37"/>
      <c r="C173" s="259"/>
      <c r="D173" s="39"/>
      <c r="E173" s="40"/>
      <c r="F173" s="432"/>
      <c r="G173" s="432"/>
      <c r="H173" s="432"/>
      <c r="I173" s="432"/>
      <c r="J173" s="432"/>
      <c r="K173" s="432"/>
      <c r="L173" s="432"/>
      <c r="M173" s="432"/>
      <c r="N173" s="432"/>
      <c r="O173" s="432"/>
      <c r="P173" s="432"/>
      <c r="Q173" s="432"/>
      <c r="R173" s="432"/>
      <c r="S173" s="432"/>
      <c r="T173" s="432"/>
      <c r="U173" s="432"/>
      <c r="V173" s="432"/>
      <c r="W173" s="432"/>
      <c r="X173" s="432"/>
      <c r="Y173" s="432"/>
      <c r="Z173" s="432"/>
      <c r="AA173" s="432"/>
      <c r="AB173" s="432"/>
      <c r="AC173" s="432"/>
      <c r="AD173" s="432"/>
      <c r="AE173" s="432"/>
      <c r="AF173" s="432"/>
      <c r="AG173" s="432"/>
      <c r="AH173" s="432"/>
      <c r="AI173" s="432"/>
      <c r="AJ173" s="432"/>
      <c r="AK173" s="432"/>
      <c r="AL173" s="432"/>
      <c r="AM173" s="432"/>
      <c r="AN173" s="432"/>
      <c r="AO173" s="432"/>
      <c r="AP173" s="432"/>
      <c r="AQ173" s="432"/>
      <c r="AR173" s="432"/>
      <c r="AS173" s="432"/>
      <c r="AT173" s="432"/>
      <c r="AU173" s="432"/>
      <c r="AV173" s="432"/>
      <c r="AW173" s="432"/>
      <c r="AX173" s="432"/>
      <c r="AY173" s="432"/>
      <c r="AZ173" s="432"/>
      <c r="BA173" s="432"/>
      <c r="BB173" s="432"/>
      <c r="BC173" s="432"/>
      <c r="BD173" s="432"/>
      <c r="BE173" s="432"/>
      <c r="BF173" s="432"/>
      <c r="BG173" s="432"/>
      <c r="BH173" s="432"/>
      <c r="BI173" s="432"/>
      <c r="BJ173" s="432"/>
      <c r="BK173" s="432"/>
      <c r="BL173" s="375"/>
      <c r="BM173" s="138"/>
      <c r="BN173" s="138"/>
    </row>
    <row r="174" spans="1:67" ht="6" customHeight="1" thickBot="1" x14ac:dyDescent="0.25">
      <c r="A174" s="460"/>
      <c r="B174" s="42"/>
      <c r="C174" s="30"/>
      <c r="D174" s="43"/>
      <c r="E174" s="44"/>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375"/>
      <c r="BM174" s="138"/>
      <c r="BN174" s="138"/>
    </row>
    <row r="175" spans="1:67" s="28" customFormat="1" ht="6" customHeight="1" x14ac:dyDescent="0.2">
      <c r="A175" s="460"/>
      <c r="B175" s="235"/>
      <c r="C175" s="259"/>
      <c r="D175" s="47"/>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57"/>
      <c r="AA175" s="57"/>
      <c r="AB175" s="57"/>
      <c r="AC175" s="57"/>
      <c r="AD175" s="57"/>
      <c r="AE175" s="57"/>
      <c r="AF175" s="57"/>
      <c r="AG175" s="57"/>
      <c r="AH175" s="57"/>
      <c r="AI175" s="57"/>
      <c r="AJ175" s="57"/>
      <c r="AK175" s="57"/>
      <c r="AL175" s="57"/>
      <c r="AM175" s="57"/>
      <c r="AN175" s="57"/>
      <c r="AO175" s="57"/>
      <c r="AP175" s="57"/>
      <c r="AQ175" s="57"/>
      <c r="AR175" s="57"/>
      <c r="AT175" s="40"/>
      <c r="AU175" s="241"/>
      <c r="AV175" s="241"/>
      <c r="AW175" s="241"/>
      <c r="AX175" s="241"/>
      <c r="AY175" s="241"/>
      <c r="AZ175" s="241"/>
      <c r="BA175" s="241"/>
      <c r="BB175" s="241"/>
      <c r="BC175" s="241"/>
      <c r="BD175" s="241"/>
      <c r="BE175" s="241"/>
      <c r="BF175" s="241"/>
      <c r="BG175" s="241"/>
      <c r="BH175" s="241"/>
      <c r="BI175" s="241"/>
      <c r="BJ175" s="241"/>
      <c r="BK175" s="241"/>
      <c r="BL175" s="346"/>
      <c r="BM175" s="205"/>
      <c r="BN175" s="205"/>
      <c r="BO175"/>
    </row>
    <row r="176" spans="1:67" s="28" customFormat="1" ht="11.25" customHeight="1" x14ac:dyDescent="0.2">
      <c r="A176" s="460"/>
      <c r="B176" s="236">
        <v>112</v>
      </c>
      <c r="C176" s="266">
        <v>323</v>
      </c>
      <c r="D176" s="47"/>
      <c r="E176" s="432" t="s">
        <v>28</v>
      </c>
      <c r="F176" s="432"/>
      <c r="G176" s="432"/>
      <c r="H176" s="432"/>
      <c r="I176" s="432"/>
      <c r="J176" s="432"/>
      <c r="K176" s="432"/>
      <c r="L176" s="432"/>
      <c r="M176" s="432"/>
      <c r="N176" s="432"/>
      <c r="O176" s="432"/>
      <c r="P176" s="432"/>
      <c r="Q176" s="432"/>
      <c r="R176" s="432"/>
      <c r="S176" s="432"/>
      <c r="T176" s="432"/>
      <c r="U176" s="432"/>
      <c r="V176" s="432"/>
      <c r="W176" s="432"/>
      <c r="X176" s="432"/>
      <c r="Y176" s="432"/>
      <c r="Z176" s="432"/>
      <c r="AA176" s="432"/>
      <c r="AB176" s="432"/>
      <c r="AC176" s="432"/>
      <c r="AD176" s="432"/>
      <c r="AE176" s="432"/>
      <c r="AF176" s="432"/>
      <c r="AG176" s="432"/>
      <c r="AH176" s="432"/>
      <c r="AI176" s="432"/>
      <c r="AJ176" s="432"/>
      <c r="AK176" s="432"/>
      <c r="AL176" s="432"/>
      <c r="AM176" s="432"/>
      <c r="AN176" s="432"/>
      <c r="AO176" s="432"/>
      <c r="AP176" s="432"/>
      <c r="AQ176" s="432"/>
      <c r="AR176" s="432"/>
      <c r="AT176" s="40"/>
      <c r="AU176" s="88" t="s">
        <v>29</v>
      </c>
      <c r="AV176" s="88"/>
      <c r="AX176" s="88"/>
      <c r="AY176" s="88"/>
      <c r="AZ176" s="60" t="s">
        <v>3</v>
      </c>
      <c r="BA176" s="93"/>
      <c r="BB176" s="60"/>
      <c r="BC176" s="94"/>
      <c r="BD176" s="94"/>
      <c r="BE176" s="60"/>
      <c r="BF176" s="60"/>
      <c r="BG176" s="60"/>
      <c r="BH176" s="219"/>
      <c r="BI176" s="60"/>
      <c r="BJ176" s="88">
        <v>1</v>
      </c>
      <c r="BK176" s="241"/>
      <c r="BL176" s="339"/>
      <c r="BM176" s="57"/>
      <c r="BN176" s="57"/>
      <c r="BO176"/>
    </row>
    <row r="177" spans="1:87" s="28" customFormat="1" ht="11.25" customHeight="1" x14ac:dyDescent="0.2">
      <c r="A177" s="460"/>
      <c r="B177" s="237"/>
      <c r="C177" s="259"/>
      <c r="D177" s="47"/>
      <c r="E177" s="432"/>
      <c r="F177" s="432"/>
      <c r="G177" s="432"/>
      <c r="H177" s="432"/>
      <c r="I177" s="432"/>
      <c r="J177" s="432"/>
      <c r="K177" s="432"/>
      <c r="L177" s="432"/>
      <c r="M177" s="432"/>
      <c r="N177" s="432"/>
      <c r="O177" s="432"/>
      <c r="P177" s="432"/>
      <c r="Q177" s="432"/>
      <c r="R177" s="432"/>
      <c r="S177" s="432"/>
      <c r="T177" s="432"/>
      <c r="U177" s="432"/>
      <c r="V177" s="432"/>
      <c r="W177" s="432"/>
      <c r="X177" s="432"/>
      <c r="Y177" s="432"/>
      <c r="Z177" s="432"/>
      <c r="AA177" s="432"/>
      <c r="AB177" s="432"/>
      <c r="AC177" s="432"/>
      <c r="AD177" s="432"/>
      <c r="AE177" s="432"/>
      <c r="AF177" s="432"/>
      <c r="AG177" s="432"/>
      <c r="AH177" s="432"/>
      <c r="AI177" s="432"/>
      <c r="AJ177" s="432"/>
      <c r="AK177" s="432"/>
      <c r="AL177" s="432"/>
      <c r="AM177" s="432"/>
      <c r="AN177" s="432"/>
      <c r="AO177" s="432"/>
      <c r="AP177" s="432"/>
      <c r="AQ177" s="432"/>
      <c r="AR177" s="432"/>
      <c r="AT177" s="40"/>
      <c r="AU177" s="88" t="s">
        <v>83</v>
      </c>
      <c r="AV177" s="218"/>
      <c r="AX177" s="218"/>
      <c r="AY177" s="218"/>
      <c r="AZ177" s="218"/>
      <c r="BA177" s="218"/>
      <c r="BB177" s="60"/>
      <c r="BC177" s="94"/>
      <c r="BD177" s="94"/>
      <c r="BE177" s="60"/>
      <c r="BF177" s="60"/>
      <c r="BG177" s="60"/>
      <c r="BH177" s="219"/>
      <c r="BI177" s="60"/>
      <c r="BK177" s="241"/>
      <c r="BL177" s="339"/>
      <c r="BM177" s="57"/>
      <c r="BN177" s="57"/>
      <c r="BO177"/>
    </row>
    <row r="178" spans="1:87" s="28" customFormat="1" ht="11.25" customHeight="1" x14ac:dyDescent="0.2">
      <c r="A178" s="460"/>
      <c r="B178" s="237"/>
      <c r="C178" s="259"/>
      <c r="D178" s="47"/>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T178" s="40"/>
      <c r="AU178" s="88"/>
      <c r="AV178" s="218" t="s">
        <v>84</v>
      </c>
      <c r="AX178" s="218"/>
      <c r="AY178" s="218"/>
      <c r="AZ178" s="218"/>
      <c r="BA178" s="239" t="s">
        <v>3</v>
      </c>
      <c r="BB178" s="60"/>
      <c r="BC178" s="94"/>
      <c r="BD178" s="94"/>
      <c r="BE178" s="60"/>
      <c r="BF178" s="60"/>
      <c r="BG178" s="60"/>
      <c r="BH178" s="219"/>
      <c r="BI178" s="60"/>
      <c r="BJ178" s="88">
        <v>2</v>
      </c>
      <c r="BK178" s="241"/>
      <c r="BL178" s="339"/>
      <c r="BM178" s="57"/>
      <c r="BN178" s="57"/>
      <c r="BO178"/>
    </row>
    <row r="179" spans="1:87" s="28" customFormat="1" ht="11.25" customHeight="1" x14ac:dyDescent="0.2">
      <c r="A179" s="460"/>
      <c r="B179" s="237"/>
      <c r="C179" s="259"/>
      <c r="D179" s="47"/>
      <c r="E179" s="432"/>
      <c r="F179" s="432"/>
      <c r="G179" s="432"/>
      <c r="H179" s="432"/>
      <c r="I179" s="432"/>
      <c r="J179" s="432"/>
      <c r="K179" s="432"/>
      <c r="L179" s="432"/>
      <c r="M179" s="432"/>
      <c r="N179" s="432"/>
      <c r="O179" s="432"/>
      <c r="P179" s="432"/>
      <c r="Q179" s="432"/>
      <c r="R179" s="432"/>
      <c r="S179" s="432"/>
      <c r="T179" s="43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T179" s="40"/>
      <c r="AU179" s="88" t="s">
        <v>128</v>
      </c>
      <c r="AV179" s="217"/>
      <c r="AX179" s="217"/>
      <c r="AY179" s="217"/>
      <c r="AZ179" s="217"/>
      <c r="BA179" s="217"/>
      <c r="BB179" s="217"/>
      <c r="BC179" s="217"/>
      <c r="BD179" s="217"/>
      <c r="BE179" s="217"/>
      <c r="BF179" s="88"/>
      <c r="BG179" s="60" t="s">
        <v>3</v>
      </c>
      <c r="BH179" s="60"/>
      <c r="BI179" s="60"/>
      <c r="BJ179" s="88">
        <v>3</v>
      </c>
      <c r="BK179" s="241"/>
      <c r="BL179" s="339"/>
      <c r="BM179" s="57"/>
      <c r="BN179" s="340"/>
      <c r="BO179"/>
    </row>
    <row r="180" spans="1:87" s="28" customFormat="1" ht="6" customHeight="1" thickBot="1" x14ac:dyDescent="0.25">
      <c r="A180" s="460"/>
      <c r="B180" s="238"/>
      <c r="C180" s="30"/>
      <c r="D180" s="48"/>
      <c r="E180" s="29"/>
      <c r="F180" s="29"/>
      <c r="G180" s="29"/>
      <c r="H180" s="29"/>
      <c r="I180" s="29"/>
      <c r="J180" s="29"/>
      <c r="K180" s="29"/>
      <c r="L180" s="29"/>
      <c r="M180" s="29"/>
      <c r="N180" s="29"/>
      <c r="O180" s="29"/>
      <c r="P180" s="29"/>
      <c r="Q180" s="29"/>
      <c r="R180" s="29"/>
      <c r="S180" s="29"/>
      <c r="T180" s="29"/>
      <c r="U180" s="29"/>
      <c r="V180" s="29"/>
      <c r="W180" s="29"/>
      <c r="X180" s="29"/>
      <c r="Y180" s="29"/>
      <c r="Z180" s="206"/>
      <c r="AA180" s="206"/>
      <c r="AB180" s="206"/>
      <c r="AC180" s="206"/>
      <c r="AD180" s="206"/>
      <c r="AE180" s="206"/>
      <c r="AF180" s="206"/>
      <c r="AG180" s="206"/>
      <c r="AH180" s="206"/>
      <c r="AI180" s="206"/>
      <c r="AJ180" s="206"/>
      <c r="AK180" s="206"/>
      <c r="AL180" s="206"/>
      <c r="AM180" s="206"/>
      <c r="AN180" s="206"/>
      <c r="AO180" s="206"/>
      <c r="AP180" s="206"/>
      <c r="AQ180" s="206"/>
      <c r="AR180" s="206"/>
      <c r="AS180" s="206"/>
      <c r="AT180" s="44"/>
      <c r="AU180" s="29"/>
      <c r="AV180" s="95"/>
      <c r="AW180" s="95"/>
      <c r="AX180" s="95"/>
      <c r="AY180" s="95"/>
      <c r="AZ180" s="95"/>
      <c r="BA180" s="95"/>
      <c r="BB180" s="95"/>
      <c r="BC180" s="95"/>
      <c r="BD180" s="95"/>
      <c r="BE180" s="95"/>
      <c r="BF180" s="95"/>
      <c r="BG180" s="95"/>
      <c r="BH180" s="95"/>
      <c r="BI180" s="95"/>
      <c r="BJ180" s="95"/>
      <c r="BK180" s="29"/>
      <c r="BL180" s="342"/>
      <c r="BM180" s="206"/>
      <c r="BN180" s="206"/>
      <c r="BO180"/>
      <c r="BV180"/>
      <c r="BW180"/>
      <c r="BX180"/>
      <c r="BY180"/>
      <c r="BZ180"/>
      <c r="CA180"/>
      <c r="CB180"/>
      <c r="CC180"/>
      <c r="CD180"/>
      <c r="CE180"/>
      <c r="CF180"/>
      <c r="CG180"/>
      <c r="CH180"/>
      <c r="CI180"/>
    </row>
    <row r="181" spans="1:87" s="28" customFormat="1" ht="6" customHeight="1" x14ac:dyDescent="0.2">
      <c r="A181" s="460"/>
      <c r="B181" s="235"/>
      <c r="C181" s="33"/>
      <c r="D181" s="45"/>
      <c r="E181" s="36"/>
      <c r="F181" s="36"/>
      <c r="G181" s="36"/>
      <c r="H181" s="36"/>
      <c r="I181" s="36"/>
      <c r="J181" s="36"/>
      <c r="K181" s="36"/>
      <c r="L181" s="36"/>
      <c r="M181" s="36"/>
      <c r="N181" s="36"/>
      <c r="O181" s="36"/>
      <c r="P181" s="36"/>
      <c r="Q181" s="36"/>
      <c r="R181" s="36"/>
      <c r="S181" s="36"/>
      <c r="T181" s="36"/>
      <c r="U181" s="36"/>
      <c r="V181" s="36"/>
      <c r="W181" s="36"/>
      <c r="X181" s="36"/>
      <c r="Y181" s="36"/>
      <c r="Z181" s="205"/>
      <c r="AA181" s="205"/>
      <c r="AB181" s="57"/>
      <c r="AC181" s="57"/>
      <c r="AD181" s="57"/>
      <c r="AE181" s="57"/>
      <c r="AF181" s="57"/>
      <c r="AG181" s="57"/>
      <c r="AH181" s="57"/>
      <c r="AI181" s="57"/>
      <c r="AJ181" s="57"/>
      <c r="AK181" s="57"/>
      <c r="AL181" s="57"/>
      <c r="AM181" s="57"/>
      <c r="AN181" s="57"/>
      <c r="AO181" s="57"/>
      <c r="AP181" s="57"/>
      <c r="AQ181" s="57"/>
      <c r="AR181" s="57"/>
      <c r="AT181" s="35"/>
      <c r="AU181" s="36"/>
      <c r="AV181" s="36"/>
      <c r="AW181" s="36"/>
      <c r="AX181" s="36"/>
      <c r="AY181" s="36"/>
      <c r="AZ181" s="36"/>
      <c r="BA181" s="36"/>
      <c r="BB181" s="36"/>
      <c r="BC181" s="36"/>
      <c r="BD181" s="36"/>
      <c r="BE181" s="36"/>
      <c r="BF181" s="36"/>
      <c r="BG181" s="36"/>
      <c r="BH181" s="36"/>
      <c r="BI181" s="36"/>
      <c r="BJ181" s="36"/>
      <c r="BK181" s="36"/>
      <c r="BL181" s="339"/>
      <c r="BM181" s="57"/>
      <c r="BN181" s="57"/>
      <c r="BO181"/>
      <c r="BV181"/>
      <c r="BW181"/>
      <c r="BX181"/>
      <c r="BY181"/>
      <c r="BZ181"/>
      <c r="CA181"/>
      <c r="CB181"/>
      <c r="CC181"/>
      <c r="CD181"/>
      <c r="CE181"/>
      <c r="CF181"/>
      <c r="CG181"/>
      <c r="CH181"/>
      <c r="CI181"/>
    </row>
    <row r="182" spans="1:87" s="28" customFormat="1" ht="11.25" customHeight="1" x14ac:dyDescent="0.2">
      <c r="A182" s="460"/>
      <c r="B182" s="236"/>
      <c r="C182" s="266">
        <v>324</v>
      </c>
      <c r="D182" s="47"/>
      <c r="E182" s="432" t="s">
        <v>213</v>
      </c>
      <c r="F182" s="432"/>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T182" s="40"/>
      <c r="AU182" s="56"/>
      <c r="AV182" s="225"/>
      <c r="AW182" s="56"/>
      <c r="AX182" s="241"/>
      <c r="AY182" s="241"/>
      <c r="AZ182" s="241"/>
      <c r="BA182" s="241"/>
      <c r="BB182" s="241"/>
      <c r="BC182" s="241"/>
      <c r="BD182" s="241"/>
      <c r="BE182" s="241"/>
      <c r="BF182" s="241"/>
      <c r="BG182" s="241"/>
      <c r="BH182" s="241"/>
      <c r="BI182" s="241"/>
      <c r="BJ182" s="88"/>
      <c r="BK182" s="241"/>
      <c r="BL182" s="339"/>
      <c r="BM182" s="57"/>
      <c r="BN182" s="57"/>
      <c r="BO182"/>
      <c r="BV182"/>
      <c r="BW182"/>
      <c r="BX182"/>
      <c r="BY182"/>
      <c r="BZ182"/>
      <c r="CA182"/>
      <c r="CB182"/>
      <c r="CC182"/>
      <c r="CD182"/>
      <c r="CE182"/>
      <c r="CF182"/>
      <c r="CG182"/>
      <c r="CH182"/>
      <c r="CI182"/>
    </row>
    <row r="183" spans="1:87" s="28" customFormat="1" ht="11.25" customHeight="1" x14ac:dyDescent="0.2">
      <c r="A183" s="460"/>
      <c r="B183" s="237"/>
      <c r="C183" s="259"/>
      <c r="D183" s="47"/>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T183" s="40"/>
      <c r="AU183" s="433" t="s">
        <v>129</v>
      </c>
      <c r="AV183" s="433"/>
      <c r="AW183" s="433"/>
      <c r="AX183" s="433"/>
      <c r="AY183" s="433"/>
      <c r="AZ183" s="433"/>
      <c r="BA183" s="433"/>
      <c r="BB183" s="433"/>
      <c r="BC183" s="433"/>
      <c r="BD183" s="433"/>
      <c r="BE183" s="433"/>
      <c r="BF183" s="433"/>
      <c r="BG183" s="433"/>
      <c r="BH183" s="433"/>
      <c r="BI183" s="433"/>
      <c r="BJ183" s="433"/>
      <c r="BK183" s="241"/>
      <c r="BL183" s="339"/>
      <c r="BM183" s="57"/>
      <c r="BN183" s="57"/>
      <c r="BO183"/>
      <c r="BV183"/>
      <c r="BW183"/>
      <c r="BX183"/>
      <c r="BY183"/>
      <c r="BZ183"/>
      <c r="CA183"/>
      <c r="CB183"/>
      <c r="CC183"/>
      <c r="CD183"/>
      <c r="CE183"/>
      <c r="CF183"/>
      <c r="CG183"/>
      <c r="CH183"/>
      <c r="CI183"/>
    </row>
    <row r="184" spans="1:87" s="28" customFormat="1" ht="11.25" customHeight="1" x14ac:dyDescent="0.2">
      <c r="A184" s="460"/>
      <c r="B184" s="237"/>
      <c r="C184" s="259"/>
      <c r="D184" s="47"/>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T184" s="40"/>
      <c r="AU184" s="241"/>
      <c r="AV184" s="287"/>
      <c r="AW184" s="287"/>
      <c r="AX184" s="287"/>
      <c r="AY184" s="287"/>
      <c r="AZ184" s="287"/>
      <c r="BA184" s="287"/>
      <c r="BB184" s="287"/>
      <c r="BC184" s="287"/>
      <c r="BD184" s="287"/>
      <c r="BE184" s="287"/>
      <c r="BF184" s="287"/>
      <c r="BG184" s="287"/>
      <c r="BH184" s="287"/>
      <c r="BI184" s="287"/>
      <c r="BJ184" s="88"/>
      <c r="BK184" s="241"/>
      <c r="BL184" s="339"/>
      <c r="BM184" s="57"/>
      <c r="BN184" s="57"/>
      <c r="BO184"/>
    </row>
    <row r="185" spans="1:87" s="28" customFormat="1" ht="11.25" customHeight="1" x14ac:dyDescent="0.2">
      <c r="A185" s="460"/>
      <c r="B185" s="237"/>
      <c r="C185" s="259"/>
      <c r="D185" s="47"/>
      <c r="E185" s="432"/>
      <c r="F185" s="432"/>
      <c r="G185" s="432"/>
      <c r="H185" s="432"/>
      <c r="I185" s="432"/>
      <c r="J185" s="432"/>
      <c r="K185" s="432"/>
      <c r="L185" s="432"/>
      <c r="M185" s="432"/>
      <c r="N185" s="432"/>
      <c r="O185" s="432"/>
      <c r="P185" s="432"/>
      <c r="Q185" s="432"/>
      <c r="R185" s="432"/>
      <c r="S185" s="432"/>
      <c r="T185" s="432"/>
      <c r="U185" s="432"/>
      <c r="V185" s="432"/>
      <c r="W185" s="432"/>
      <c r="X185" s="432"/>
      <c r="Y185" s="432"/>
      <c r="Z185" s="432"/>
      <c r="AA185" s="432"/>
      <c r="AB185" s="432"/>
      <c r="AC185" s="432"/>
      <c r="AD185" s="432"/>
      <c r="AE185" s="432"/>
      <c r="AF185" s="432"/>
      <c r="AG185" s="432"/>
      <c r="AH185" s="432"/>
      <c r="AI185" s="432"/>
      <c r="AJ185" s="432"/>
      <c r="AK185" s="432"/>
      <c r="AL185" s="432"/>
      <c r="AM185" s="432"/>
      <c r="AN185" s="432"/>
      <c r="AO185" s="432"/>
      <c r="AP185" s="432"/>
      <c r="AQ185" s="432"/>
      <c r="AR185" s="432"/>
      <c r="AT185" s="40"/>
      <c r="AU185" s="241"/>
      <c r="AV185" s="241"/>
      <c r="AW185" s="241"/>
      <c r="AX185" s="241"/>
      <c r="AY185" s="50"/>
      <c r="AZ185" s="51"/>
      <c r="BA185" s="50"/>
      <c r="BB185" s="51"/>
      <c r="BC185" s="66"/>
      <c r="BD185" s="51"/>
      <c r="BE185" s="66"/>
      <c r="BF185" s="51"/>
      <c r="BG185" s="241"/>
      <c r="BH185" s="72"/>
      <c r="BI185" s="241"/>
      <c r="BK185" s="241"/>
      <c r="BL185" s="339"/>
      <c r="BM185" s="57"/>
      <c r="BN185" s="57"/>
      <c r="BO185"/>
    </row>
    <row r="186" spans="1:87" s="28" customFormat="1" ht="11.4" customHeight="1" x14ac:dyDescent="0.2">
      <c r="A186" s="460"/>
      <c r="B186" s="237"/>
      <c r="C186" s="259"/>
      <c r="D186" s="47"/>
      <c r="E186" s="282"/>
      <c r="F186" s="282"/>
      <c r="G186" s="282"/>
      <c r="H186" s="282"/>
      <c r="I186" s="282"/>
      <c r="J186" s="282"/>
      <c r="K186" s="282"/>
      <c r="L186" s="282"/>
      <c r="M186" s="282"/>
      <c r="N186" s="282"/>
      <c r="O186" s="282"/>
      <c r="P186" s="282"/>
      <c r="Q186" s="282"/>
      <c r="R186" s="282"/>
      <c r="S186" s="282"/>
      <c r="T186" s="282"/>
      <c r="U186" s="282"/>
      <c r="V186" s="282"/>
      <c r="W186" s="282"/>
      <c r="X186" s="282"/>
      <c r="Y186" s="241"/>
      <c r="Z186" s="57"/>
      <c r="AA186" s="57"/>
      <c r="AB186" s="57"/>
      <c r="AC186" s="57"/>
      <c r="AD186" s="57"/>
      <c r="AE186" s="57"/>
      <c r="AF186" s="57"/>
      <c r="AG186" s="57"/>
      <c r="AH186" s="57"/>
      <c r="AI186" s="57"/>
      <c r="AJ186" s="57"/>
      <c r="AK186" s="57"/>
      <c r="AL186" s="57"/>
      <c r="AM186" s="57"/>
      <c r="AN186" s="57"/>
      <c r="AO186" s="57"/>
      <c r="AP186" s="57"/>
      <c r="AQ186" s="57"/>
      <c r="AR186" s="57"/>
      <c r="AT186" s="40"/>
      <c r="AU186" s="241"/>
      <c r="AV186" s="241"/>
      <c r="AW186" s="241"/>
      <c r="AX186" s="241"/>
      <c r="AY186" s="54"/>
      <c r="AZ186" s="55"/>
      <c r="BA186" s="54"/>
      <c r="BB186" s="55"/>
      <c r="BC186" s="56"/>
      <c r="BD186" s="55"/>
      <c r="BE186" s="56"/>
      <c r="BF186" s="55"/>
      <c r="BG186" s="241"/>
      <c r="BH186" s="72"/>
      <c r="BI186" s="241"/>
      <c r="BK186" s="241"/>
      <c r="BL186" s="339"/>
      <c r="BM186" s="57"/>
      <c r="BN186" s="57"/>
      <c r="BO186"/>
    </row>
    <row r="187" spans="1:87" s="28" customFormat="1" ht="11.25" customHeight="1" x14ac:dyDescent="0.2">
      <c r="A187" s="460"/>
      <c r="B187" s="237"/>
      <c r="C187" s="259"/>
      <c r="D187" s="47"/>
      <c r="E187" s="282"/>
      <c r="F187" s="282"/>
      <c r="G187" s="282"/>
      <c r="H187" s="282"/>
      <c r="I187" s="282"/>
      <c r="J187" s="282"/>
      <c r="K187" s="282"/>
      <c r="L187" s="282"/>
      <c r="M187" s="282"/>
      <c r="N187" s="282"/>
      <c r="O187" s="282"/>
      <c r="P187" s="282"/>
      <c r="Q187" s="282"/>
      <c r="R187" s="282"/>
      <c r="S187" s="282"/>
      <c r="T187" s="282"/>
      <c r="U187" s="282"/>
      <c r="V187" s="282"/>
      <c r="W187" s="282"/>
      <c r="X187" s="282"/>
      <c r="Y187" s="241"/>
      <c r="Z187" s="57"/>
      <c r="AA187" s="57"/>
      <c r="AB187" s="57"/>
      <c r="AC187" s="57"/>
      <c r="AD187" s="57"/>
      <c r="AE187" s="57"/>
      <c r="AF187" s="57"/>
      <c r="AG187" s="57"/>
      <c r="AH187" s="57"/>
      <c r="AI187" s="57"/>
      <c r="AJ187" s="57"/>
      <c r="AK187" s="57"/>
      <c r="AL187" s="57"/>
      <c r="AM187" s="57"/>
      <c r="AN187" s="57"/>
      <c r="AO187" s="57"/>
      <c r="AP187" s="57"/>
      <c r="AQ187" s="57"/>
      <c r="AR187" s="57"/>
      <c r="AT187" s="40"/>
      <c r="AU187" s="442" t="s">
        <v>139</v>
      </c>
      <c r="AV187" s="442"/>
      <c r="AW187" s="442"/>
      <c r="AX187" s="442"/>
      <c r="AY187" s="442"/>
      <c r="AZ187" s="442"/>
      <c r="BA187" s="442"/>
      <c r="BB187" s="442"/>
      <c r="BC187" s="442"/>
      <c r="BD187" s="442"/>
      <c r="BE187" s="442"/>
      <c r="BF187" s="442"/>
      <c r="BG187" s="442"/>
      <c r="BH187" s="442"/>
      <c r="BI187" s="442"/>
      <c r="BJ187" s="442"/>
      <c r="BK187" s="241"/>
      <c r="BL187" s="339"/>
      <c r="BM187" s="57"/>
      <c r="BN187" s="57"/>
      <c r="BO187"/>
    </row>
    <row r="188" spans="1:87" s="28" customFormat="1" ht="6" customHeight="1" thickBot="1" x14ac:dyDescent="0.25">
      <c r="A188" s="461"/>
      <c r="B188" s="238"/>
      <c r="C188" s="30"/>
      <c r="D188" s="48"/>
      <c r="E188" s="29"/>
      <c r="F188" s="29"/>
      <c r="G188" s="29"/>
      <c r="H188" s="29"/>
      <c r="I188" s="29"/>
      <c r="J188" s="29"/>
      <c r="K188" s="29"/>
      <c r="L188" s="29"/>
      <c r="M188" s="29"/>
      <c r="N188" s="29"/>
      <c r="O188" s="29"/>
      <c r="P188" s="29"/>
      <c r="Q188" s="29"/>
      <c r="R188" s="29"/>
      <c r="S188" s="29"/>
      <c r="T188" s="29"/>
      <c r="U188" s="29"/>
      <c r="V188" s="29"/>
      <c r="W188" s="29"/>
      <c r="X188" s="29"/>
      <c r="Y188" s="29"/>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44"/>
      <c r="AU188" s="29"/>
      <c r="AV188" s="95"/>
      <c r="AW188" s="95"/>
      <c r="AX188" s="95"/>
      <c r="AY188" s="95"/>
      <c r="AZ188" s="95"/>
      <c r="BA188" s="95"/>
      <c r="BB188" s="95"/>
      <c r="BC188" s="95"/>
      <c r="BD188" s="95"/>
      <c r="BE188" s="95"/>
      <c r="BF188" s="95"/>
      <c r="BG188" s="95"/>
      <c r="BH188" s="95"/>
      <c r="BI188" s="95"/>
      <c r="BJ188" s="95"/>
      <c r="BK188" s="29"/>
      <c r="BL188" s="339"/>
      <c r="BM188" s="57"/>
      <c r="BN188" s="57"/>
      <c r="BO188"/>
    </row>
    <row r="189" spans="1:87" ht="6" customHeight="1" x14ac:dyDescent="0.2">
      <c r="A189" s="241"/>
      <c r="B189" s="241"/>
      <c r="C189" s="259"/>
      <c r="D189" s="46"/>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138"/>
      <c r="BL189" s="227"/>
      <c r="BM189" s="227"/>
      <c r="BN189" s="227"/>
    </row>
    <row r="190" spans="1:87" ht="6" customHeight="1" thickBot="1" x14ac:dyDescent="0.25">
      <c r="A190" s="143"/>
      <c r="B190" s="144"/>
      <c r="C190" s="141"/>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BL190" s="229"/>
      <c r="BM190" s="229"/>
      <c r="BN190" s="229"/>
    </row>
    <row r="191" spans="1:87" s="28" customFormat="1" ht="6" customHeight="1" x14ac:dyDescent="0.2">
      <c r="A191" s="41"/>
      <c r="B191" s="33"/>
      <c r="C191" s="33"/>
      <c r="D191" s="45"/>
      <c r="E191" s="35"/>
      <c r="F191" s="36"/>
      <c r="G191" s="36"/>
      <c r="H191" s="36"/>
      <c r="I191" s="36"/>
      <c r="J191" s="36"/>
      <c r="K191" s="36"/>
      <c r="L191" s="36"/>
      <c r="M191" s="36"/>
      <c r="N191" s="36"/>
      <c r="O191" s="36"/>
      <c r="P191" s="36"/>
      <c r="Q191" s="36"/>
      <c r="R191" s="36"/>
      <c r="S191" s="36"/>
      <c r="T191" s="36"/>
      <c r="U191" s="36"/>
      <c r="V191" s="36"/>
      <c r="W191" s="36"/>
      <c r="X191" s="36"/>
      <c r="Y191" s="36"/>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35"/>
      <c r="AU191" s="36"/>
      <c r="AV191" s="96"/>
      <c r="AW191" s="96"/>
      <c r="AX191" s="96"/>
      <c r="AY191" s="96"/>
      <c r="AZ191" s="96"/>
      <c r="BA191" s="96"/>
      <c r="BB191" s="96"/>
      <c r="BC191" s="96"/>
      <c r="BD191" s="96"/>
      <c r="BE191" s="96"/>
      <c r="BF191" s="96"/>
      <c r="BG191" s="96"/>
      <c r="BH191" s="96"/>
      <c r="BI191" s="96"/>
      <c r="BJ191" s="96"/>
      <c r="BK191" s="36"/>
      <c r="BL191" s="339"/>
      <c r="BM191" s="57"/>
      <c r="BN191" s="57"/>
      <c r="BO191"/>
    </row>
    <row r="192" spans="1:87" s="28" customFormat="1" ht="11.25" customHeight="1" x14ac:dyDescent="0.2">
      <c r="A192" s="41"/>
      <c r="B192" s="38">
        <v>113</v>
      </c>
      <c r="C192" s="266">
        <v>325</v>
      </c>
      <c r="D192" s="47"/>
      <c r="E192" s="458" t="s">
        <v>162</v>
      </c>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57"/>
      <c r="AT192" s="40"/>
      <c r="AU192" s="241"/>
      <c r="AV192" s="88"/>
      <c r="AW192" s="88"/>
      <c r="AX192" s="88"/>
      <c r="AY192" s="88"/>
      <c r="AZ192" s="88"/>
      <c r="BA192" s="88"/>
      <c r="BB192" s="57"/>
      <c r="BC192" s="57"/>
      <c r="BD192" s="97"/>
      <c r="BE192" s="98"/>
      <c r="BF192" s="99"/>
      <c r="BG192" s="100"/>
      <c r="BH192" s="101"/>
      <c r="BI192" s="102"/>
      <c r="BJ192" s="103"/>
      <c r="BK192" s="241"/>
      <c r="BL192" s="339"/>
      <c r="BM192" s="57"/>
      <c r="BN192" s="57"/>
      <c r="BO192"/>
    </row>
    <row r="193" spans="1:67" s="28" customFormat="1" ht="11.25" customHeight="1" x14ac:dyDescent="0.2">
      <c r="A193" s="41"/>
      <c r="B193" s="104"/>
      <c r="C193" s="259"/>
      <c r="D193" s="47"/>
      <c r="E193" s="458"/>
      <c r="F193" s="432"/>
      <c r="G193" s="432"/>
      <c r="H193" s="432"/>
      <c r="I193" s="432"/>
      <c r="J193" s="432"/>
      <c r="K193" s="432"/>
      <c r="L193" s="432"/>
      <c r="M193" s="432"/>
      <c r="N193" s="432"/>
      <c r="O193" s="432"/>
      <c r="P193" s="432"/>
      <c r="Q193" s="432"/>
      <c r="R193" s="432"/>
      <c r="S193" s="432"/>
      <c r="T193" s="432"/>
      <c r="U193" s="432"/>
      <c r="V193" s="432"/>
      <c r="W193" s="432"/>
      <c r="X193" s="432"/>
      <c r="Y193" s="432"/>
      <c r="Z193" s="432"/>
      <c r="AA193" s="432"/>
      <c r="AB193" s="432"/>
      <c r="AC193" s="432"/>
      <c r="AD193" s="432"/>
      <c r="AE193" s="432"/>
      <c r="AF193" s="432"/>
      <c r="AG193" s="432"/>
      <c r="AH193" s="432"/>
      <c r="AI193" s="432"/>
      <c r="AJ193" s="432"/>
      <c r="AK193" s="432"/>
      <c r="AL193" s="432"/>
      <c r="AM193" s="432"/>
      <c r="AN193" s="432"/>
      <c r="AO193" s="432"/>
      <c r="AP193" s="432"/>
      <c r="AQ193" s="432"/>
      <c r="AR193" s="432"/>
      <c r="AS193" s="57"/>
      <c r="AT193" s="40"/>
      <c r="AU193" s="88" t="s">
        <v>31</v>
      </c>
      <c r="AV193" s="57"/>
      <c r="AW193" s="88"/>
      <c r="AX193" s="60" t="s">
        <v>3</v>
      </c>
      <c r="AY193" s="60"/>
      <c r="AZ193" s="60"/>
      <c r="BA193" s="242"/>
      <c r="BB193" s="243"/>
      <c r="BC193" s="243"/>
      <c r="BD193" s="105"/>
      <c r="BE193" s="106"/>
      <c r="BF193" s="107"/>
      <c r="BG193" s="108"/>
      <c r="BH193" s="109" t="s">
        <v>13</v>
      </c>
      <c r="BI193" s="110"/>
      <c r="BJ193" s="108"/>
      <c r="BK193" s="241"/>
      <c r="BL193" s="339"/>
      <c r="BM193" s="57"/>
      <c r="BN193" s="57"/>
      <c r="BO193"/>
    </row>
    <row r="194" spans="1:67" s="28" customFormat="1" ht="11.25" customHeight="1" x14ac:dyDescent="0.2">
      <c r="A194" s="41"/>
      <c r="B194" s="259"/>
      <c r="C194" s="259"/>
      <c r="D194" s="47"/>
      <c r="E194" s="286"/>
      <c r="F194" s="286"/>
      <c r="G194" s="286"/>
      <c r="H194" s="286"/>
      <c r="I194" s="286"/>
      <c r="J194" s="286"/>
      <c r="K194" s="286"/>
      <c r="L194" s="286"/>
      <c r="M194" s="286"/>
      <c r="N194" s="286"/>
      <c r="O194" s="286"/>
      <c r="P194" s="286"/>
      <c r="Q194" s="286"/>
      <c r="R194" s="286"/>
      <c r="S194" s="286"/>
      <c r="T194" s="286"/>
      <c r="U194" s="286"/>
      <c r="V194" s="286"/>
      <c r="W194" s="286"/>
      <c r="X194" s="286"/>
      <c r="Y194" s="241"/>
      <c r="Z194" s="57"/>
      <c r="AA194" s="57"/>
      <c r="AT194" s="40"/>
      <c r="AU194" s="88"/>
      <c r="AW194" s="88"/>
      <c r="AX194" s="88"/>
      <c r="AY194" s="88"/>
      <c r="AZ194" s="88"/>
      <c r="BA194" s="88"/>
      <c r="BB194" s="88"/>
      <c r="BC194" s="88"/>
      <c r="BD194" s="88"/>
      <c r="BE194" s="101"/>
      <c r="BF194" s="101"/>
      <c r="BG194" s="101"/>
      <c r="BH194" s="101"/>
      <c r="BI194" s="101"/>
      <c r="BJ194" s="88"/>
      <c r="BK194" s="241"/>
      <c r="BL194" s="339"/>
      <c r="BM194" s="57"/>
      <c r="BN194" s="57"/>
      <c r="BO194"/>
    </row>
    <row r="195" spans="1:67" s="28" customFormat="1" ht="11.25" customHeight="1" x14ac:dyDescent="0.2">
      <c r="A195" s="41"/>
      <c r="B195" s="259"/>
      <c r="C195" s="259"/>
      <c r="D195" s="47"/>
      <c r="E195" s="286"/>
      <c r="F195" s="286"/>
      <c r="G195" s="286"/>
      <c r="H195" s="286"/>
      <c r="I195" s="286"/>
      <c r="J195" s="286"/>
      <c r="K195" s="286"/>
      <c r="L195" s="286"/>
      <c r="M195" s="286"/>
      <c r="N195" s="286"/>
      <c r="O195" s="286"/>
      <c r="P195" s="286"/>
      <c r="Q195" s="286"/>
      <c r="R195" s="286"/>
      <c r="S195" s="286"/>
      <c r="T195" s="286"/>
      <c r="U195" s="286"/>
      <c r="V195" s="286"/>
      <c r="W195" s="286"/>
      <c r="X195" s="286"/>
      <c r="Y195" s="241"/>
      <c r="Z195" s="57"/>
      <c r="AA195" s="57"/>
      <c r="AT195" s="40"/>
      <c r="AU195" s="88" t="s">
        <v>122</v>
      </c>
      <c r="AW195" s="88"/>
      <c r="AX195" s="88"/>
      <c r="AY195" s="88"/>
      <c r="AZ195" s="60" t="s">
        <v>3</v>
      </c>
      <c r="BA195" s="60"/>
      <c r="BB195" s="60"/>
      <c r="BC195" s="60"/>
      <c r="BD195" s="60"/>
      <c r="BE195" s="94"/>
      <c r="BF195" s="60"/>
      <c r="BG195" s="53"/>
      <c r="BH195" s="53"/>
      <c r="BI195" s="60"/>
      <c r="BJ195" s="91" t="s">
        <v>32</v>
      </c>
      <c r="BK195" s="241"/>
      <c r="BL195" s="339"/>
      <c r="BM195" s="57"/>
      <c r="BN195" s="57"/>
      <c r="BO195"/>
    </row>
    <row r="196" spans="1:67" s="28" customFormat="1" ht="11.25" customHeight="1" x14ac:dyDescent="0.2">
      <c r="A196" s="41"/>
      <c r="B196" s="259"/>
      <c r="C196" s="259"/>
      <c r="D196" s="47"/>
      <c r="E196" s="286"/>
      <c r="F196" s="286"/>
      <c r="G196" s="286"/>
      <c r="H196" s="286"/>
      <c r="I196" s="286"/>
      <c r="J196" s="286"/>
      <c r="K196" s="286"/>
      <c r="L196" s="286"/>
      <c r="M196" s="286"/>
      <c r="N196" s="286"/>
      <c r="O196" s="286"/>
      <c r="P196" s="286"/>
      <c r="Q196" s="286"/>
      <c r="R196" s="286"/>
      <c r="S196" s="286"/>
      <c r="T196" s="286"/>
      <c r="U196" s="286"/>
      <c r="V196" s="286"/>
      <c r="W196" s="286"/>
      <c r="X196" s="286"/>
      <c r="Y196" s="241"/>
      <c r="Z196" s="57"/>
      <c r="AA196" s="57"/>
      <c r="AT196" s="40"/>
      <c r="AU196" s="88" t="s">
        <v>16</v>
      </c>
      <c r="AW196" s="88"/>
      <c r="AX196" s="88"/>
      <c r="AY196" s="88"/>
      <c r="AZ196" s="60" t="s">
        <v>3</v>
      </c>
      <c r="BA196" s="60"/>
      <c r="BB196" s="60"/>
      <c r="BC196" s="60"/>
      <c r="BD196" s="60"/>
      <c r="BE196" s="94"/>
      <c r="BF196" s="60"/>
      <c r="BG196" s="53"/>
      <c r="BH196" s="53"/>
      <c r="BI196" s="60"/>
      <c r="BJ196" s="91" t="s">
        <v>33</v>
      </c>
      <c r="BK196" s="241"/>
      <c r="BL196" s="339"/>
      <c r="BM196" s="57"/>
      <c r="BN196" s="340">
        <v>328</v>
      </c>
      <c r="BO196"/>
    </row>
    <row r="197" spans="1:67" s="28" customFormat="1" ht="11.25" customHeight="1" x14ac:dyDescent="0.2">
      <c r="A197" s="41"/>
      <c r="B197" s="259"/>
      <c r="C197" s="259"/>
      <c r="D197" s="47"/>
      <c r="E197" s="286"/>
      <c r="F197" s="286"/>
      <c r="G197" s="286"/>
      <c r="H197" s="286"/>
      <c r="I197" s="286"/>
      <c r="J197" s="286"/>
      <c r="K197" s="286"/>
      <c r="L197" s="286"/>
      <c r="M197" s="286"/>
      <c r="N197" s="286"/>
      <c r="O197" s="286"/>
      <c r="P197" s="286"/>
      <c r="Q197" s="286"/>
      <c r="R197" s="286"/>
      <c r="S197" s="286"/>
      <c r="T197" s="286"/>
      <c r="U197" s="286"/>
      <c r="V197" s="286"/>
      <c r="W197" s="286"/>
      <c r="X197" s="286"/>
      <c r="Y197" s="241"/>
      <c r="Z197" s="57"/>
      <c r="AA197" s="57"/>
      <c r="AT197" s="40"/>
      <c r="AU197" s="88" t="s">
        <v>18</v>
      </c>
      <c r="AW197" s="88"/>
      <c r="AX197" s="88"/>
      <c r="AY197" s="88"/>
      <c r="AZ197" s="60" t="s">
        <v>3</v>
      </c>
      <c r="BA197" s="60"/>
      <c r="BB197" s="60"/>
      <c r="BC197" s="60"/>
      <c r="BD197" s="60"/>
      <c r="BE197" s="94"/>
      <c r="BF197" s="60"/>
      <c r="BG197" s="53"/>
      <c r="BH197" s="53"/>
      <c r="BI197" s="60"/>
      <c r="BJ197" s="91" t="s">
        <v>34</v>
      </c>
      <c r="BK197" s="241"/>
      <c r="BL197" s="339"/>
      <c r="BM197" s="57"/>
      <c r="BN197" s="378"/>
      <c r="BO197"/>
    </row>
    <row r="198" spans="1:67" s="28" customFormat="1" ht="6" customHeight="1" thickBot="1" x14ac:dyDescent="0.25">
      <c r="A198" s="41"/>
      <c r="B198" s="30"/>
      <c r="C198" s="30"/>
      <c r="D198" s="48"/>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57"/>
      <c r="AA198" s="57"/>
      <c r="AJ198" s="206"/>
      <c r="AK198" s="206"/>
      <c r="AL198" s="206"/>
      <c r="AM198" s="206"/>
      <c r="AN198" s="206"/>
      <c r="AO198" s="206"/>
      <c r="AP198" s="206"/>
      <c r="AQ198" s="206"/>
      <c r="AR198" s="206"/>
      <c r="AS198" s="206"/>
      <c r="AT198" s="44"/>
      <c r="AU198" s="29"/>
      <c r="AV198" s="29"/>
      <c r="AW198" s="29"/>
      <c r="AX198" s="29"/>
      <c r="AY198" s="29"/>
      <c r="AZ198" s="29"/>
      <c r="BA198" s="29"/>
      <c r="BB198" s="29"/>
      <c r="BC198" s="29"/>
      <c r="BD198" s="29"/>
      <c r="BE198" s="29"/>
      <c r="BF198" s="29"/>
      <c r="BG198" s="29"/>
      <c r="BH198" s="29"/>
      <c r="BI198" s="29"/>
      <c r="BJ198" s="29"/>
      <c r="BK198" s="29"/>
      <c r="BL198" s="339"/>
      <c r="BM198" s="57"/>
      <c r="BN198" s="57"/>
      <c r="BO198"/>
    </row>
    <row r="199" spans="1:67" s="28" customFormat="1" ht="6" customHeight="1" x14ac:dyDescent="0.2">
      <c r="A199" s="41"/>
      <c r="B199" s="33"/>
      <c r="C199" s="33"/>
      <c r="D199" s="45"/>
      <c r="E199" s="36"/>
      <c r="F199" s="36"/>
      <c r="G199" s="36"/>
      <c r="H199" s="36"/>
      <c r="I199" s="36"/>
      <c r="J199" s="36"/>
      <c r="K199" s="36"/>
      <c r="L199" s="36"/>
      <c r="M199" s="36"/>
      <c r="N199" s="36"/>
      <c r="O199" s="36"/>
      <c r="P199" s="36"/>
      <c r="Q199" s="36"/>
      <c r="R199" s="36"/>
      <c r="S199" s="36"/>
      <c r="T199" s="36"/>
      <c r="U199" s="36"/>
      <c r="V199" s="36"/>
      <c r="W199" s="36"/>
      <c r="X199" s="36"/>
      <c r="Y199" s="96"/>
      <c r="Z199" s="96"/>
      <c r="AA199" s="96"/>
      <c r="AB199" s="96"/>
      <c r="AC199" s="96"/>
      <c r="AD199" s="96"/>
      <c r="AE199" s="96"/>
      <c r="AF199" s="96"/>
      <c r="AG199" s="96"/>
      <c r="AH199" s="96"/>
      <c r="AI199" s="96"/>
      <c r="AJ199" s="96"/>
      <c r="AK199" s="96"/>
      <c r="AL199" s="96"/>
      <c r="AM199" s="96"/>
      <c r="AN199" s="36"/>
      <c r="AO199" s="96"/>
      <c r="AP199" s="96"/>
      <c r="AQ199" s="96"/>
      <c r="AR199" s="96"/>
      <c r="AS199" s="96"/>
      <c r="AT199" s="115"/>
      <c r="AU199" s="96"/>
      <c r="AV199" s="96"/>
      <c r="AW199" s="96"/>
      <c r="AX199" s="96"/>
      <c r="AY199" s="96"/>
      <c r="AZ199" s="96"/>
      <c r="BA199" s="96"/>
      <c r="BB199" s="96"/>
      <c r="BC199" s="96"/>
      <c r="BD199" s="36"/>
      <c r="BE199" s="96"/>
      <c r="BF199" s="96"/>
      <c r="BG199" s="96"/>
      <c r="BH199" s="96"/>
      <c r="BI199" s="96"/>
      <c r="BJ199" s="96"/>
      <c r="BK199" s="96"/>
      <c r="BL199" s="115"/>
      <c r="BM199" s="96"/>
      <c r="BN199" s="96"/>
      <c r="BO199" s="88"/>
    </row>
    <row r="200" spans="1:67" s="28" customFormat="1" ht="11.25" customHeight="1" x14ac:dyDescent="0.2">
      <c r="A200" s="41"/>
      <c r="B200" s="38"/>
      <c r="C200" s="266">
        <v>326</v>
      </c>
      <c r="D200" s="47"/>
      <c r="E200" s="432" t="s">
        <v>174</v>
      </c>
      <c r="F200" s="432"/>
      <c r="G200" s="432"/>
      <c r="H200" s="432"/>
      <c r="I200" s="432"/>
      <c r="J200" s="432"/>
      <c r="K200" s="432"/>
      <c r="L200" s="432"/>
      <c r="M200" s="432"/>
      <c r="N200" s="432"/>
      <c r="O200" s="432"/>
      <c r="P200" s="432"/>
      <c r="Q200" s="432"/>
      <c r="R200" s="432"/>
      <c r="S200" s="432"/>
      <c r="T200" s="432"/>
      <c r="U200" s="432"/>
      <c r="V200" s="432"/>
      <c r="W200" s="432"/>
      <c r="X200" s="432"/>
      <c r="Y200" s="432"/>
      <c r="Z200" s="432"/>
      <c r="AA200" s="432"/>
      <c r="AB200" s="432"/>
      <c r="AC200" s="432"/>
      <c r="AD200" s="432"/>
      <c r="AE200" s="432"/>
      <c r="AF200" s="432"/>
      <c r="AG200" s="432"/>
      <c r="AH200" s="432"/>
      <c r="AI200" s="432"/>
      <c r="AJ200" s="432"/>
      <c r="AK200" s="432"/>
      <c r="AL200" s="432"/>
      <c r="AM200" s="432"/>
      <c r="AN200" s="432"/>
      <c r="AO200" s="432"/>
      <c r="AP200" s="432"/>
      <c r="AQ200" s="432"/>
      <c r="AR200" s="432"/>
      <c r="AS200" s="60"/>
      <c r="AT200" s="223"/>
      <c r="AU200" s="88" t="s">
        <v>134</v>
      </c>
      <c r="AW200" s="88"/>
      <c r="AX200" s="88"/>
      <c r="AY200" s="88"/>
      <c r="AZ200" s="60"/>
      <c r="BA200" s="60"/>
      <c r="BB200" s="60"/>
      <c r="BC200" s="60"/>
      <c r="BD200" s="60"/>
      <c r="BE200" s="60"/>
      <c r="BF200" s="60"/>
      <c r="BG200" s="60"/>
      <c r="BH200" s="57"/>
      <c r="BI200" s="60"/>
      <c r="BJ200" s="60"/>
      <c r="BK200" s="60"/>
      <c r="BL200" s="223"/>
      <c r="BM200" s="60"/>
      <c r="BN200" s="60"/>
      <c r="BO200" s="60"/>
    </row>
    <row r="201" spans="1:67" s="28" customFormat="1" ht="11.25" customHeight="1" x14ac:dyDescent="0.2">
      <c r="A201" s="41"/>
      <c r="B201" s="141"/>
      <c r="C201" s="259" t="s">
        <v>192</v>
      </c>
      <c r="D201" s="47"/>
      <c r="E201" s="432"/>
      <c r="F201" s="432"/>
      <c r="G201" s="432"/>
      <c r="H201" s="432"/>
      <c r="I201" s="432"/>
      <c r="J201" s="432"/>
      <c r="K201" s="432"/>
      <c r="L201" s="432"/>
      <c r="M201" s="432"/>
      <c r="N201" s="432"/>
      <c r="O201" s="432"/>
      <c r="P201" s="432"/>
      <c r="Q201" s="432"/>
      <c r="R201" s="432"/>
      <c r="S201" s="432"/>
      <c r="T201" s="432"/>
      <c r="U201" s="432"/>
      <c r="V201" s="432"/>
      <c r="W201" s="432"/>
      <c r="X201" s="432"/>
      <c r="Y201" s="432"/>
      <c r="Z201" s="432"/>
      <c r="AA201" s="432"/>
      <c r="AB201" s="432"/>
      <c r="AC201" s="432"/>
      <c r="AD201" s="432"/>
      <c r="AE201" s="432"/>
      <c r="AF201" s="432"/>
      <c r="AG201" s="432"/>
      <c r="AH201" s="432"/>
      <c r="AI201" s="432"/>
      <c r="AJ201" s="432"/>
      <c r="AK201" s="432"/>
      <c r="AL201" s="432"/>
      <c r="AM201" s="432"/>
      <c r="AN201" s="432"/>
      <c r="AO201" s="432"/>
      <c r="AP201" s="432"/>
      <c r="AQ201" s="432"/>
      <c r="AR201" s="432"/>
      <c r="AS201" s="60"/>
      <c r="AT201" s="224"/>
      <c r="AU201" s="88"/>
      <c r="AW201" s="88" t="s">
        <v>163</v>
      </c>
      <c r="AX201" s="88"/>
      <c r="AY201" s="60"/>
      <c r="AZ201" s="60"/>
      <c r="BA201" s="221"/>
      <c r="BB201" s="88"/>
      <c r="BC201" s="60"/>
      <c r="BD201" s="60"/>
      <c r="BE201" s="60"/>
      <c r="BF201" s="60" t="s">
        <v>3</v>
      </c>
      <c r="BG201" s="60"/>
      <c r="BH201" s="53"/>
      <c r="BI201" s="60"/>
      <c r="BJ201" s="222" t="s">
        <v>20</v>
      </c>
      <c r="BK201" s="88"/>
      <c r="BL201" s="223"/>
      <c r="BM201" s="60"/>
      <c r="BN201" s="60"/>
      <c r="BO201" s="60"/>
    </row>
    <row r="202" spans="1:67" s="28" customFormat="1" ht="11.25" customHeight="1" x14ac:dyDescent="0.2">
      <c r="A202" s="41"/>
      <c r="B202" s="259"/>
      <c r="C202" s="259"/>
      <c r="D202" s="47"/>
      <c r="E202" s="432"/>
      <c r="F202" s="432"/>
      <c r="G202" s="432"/>
      <c r="H202" s="432"/>
      <c r="I202" s="432"/>
      <c r="J202" s="432"/>
      <c r="K202" s="432"/>
      <c r="L202" s="432"/>
      <c r="M202" s="432"/>
      <c r="N202" s="432"/>
      <c r="O202" s="432"/>
      <c r="P202" s="432"/>
      <c r="Q202" s="432"/>
      <c r="R202" s="432"/>
      <c r="S202" s="432"/>
      <c r="T202" s="432"/>
      <c r="U202" s="432"/>
      <c r="V202" s="432"/>
      <c r="W202" s="432"/>
      <c r="X202" s="432"/>
      <c r="Y202" s="432"/>
      <c r="Z202" s="432"/>
      <c r="AA202" s="432"/>
      <c r="AB202" s="432"/>
      <c r="AC202" s="432"/>
      <c r="AD202" s="432"/>
      <c r="AE202" s="432"/>
      <c r="AF202" s="432"/>
      <c r="AG202" s="432"/>
      <c r="AH202" s="432"/>
      <c r="AI202" s="432"/>
      <c r="AJ202" s="432"/>
      <c r="AK202" s="432"/>
      <c r="AL202" s="432"/>
      <c r="AM202" s="432"/>
      <c r="AN202" s="432"/>
      <c r="AO202" s="432"/>
      <c r="AP202" s="432"/>
      <c r="AQ202" s="432"/>
      <c r="AR202" s="432"/>
      <c r="AS202" s="88"/>
      <c r="AT202" s="119"/>
      <c r="AU202" s="88" t="s">
        <v>194</v>
      </c>
      <c r="AW202" s="88"/>
      <c r="AX202" s="88"/>
      <c r="AY202" s="88"/>
      <c r="BA202" s="60"/>
      <c r="BB202" s="60"/>
      <c r="BD202" s="60"/>
      <c r="BE202" s="60" t="s">
        <v>3</v>
      </c>
      <c r="BF202" s="60"/>
      <c r="BG202" s="53"/>
      <c r="BH202" s="53"/>
      <c r="BI202" s="60"/>
      <c r="BJ202" s="222" t="s">
        <v>21</v>
      </c>
      <c r="BK202" s="60"/>
      <c r="BL202" s="223"/>
      <c r="BM202" s="60"/>
      <c r="BN202" s="340">
        <v>328</v>
      </c>
      <c r="BO202" s="60"/>
    </row>
    <row r="203" spans="1:67" s="28" customFormat="1" ht="6" customHeight="1" thickBot="1" x14ac:dyDescent="0.25">
      <c r="A203" s="41"/>
      <c r="B203" s="30"/>
      <c r="C203" s="30"/>
      <c r="D203" s="48"/>
      <c r="E203" s="29"/>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40"/>
      <c r="AU203" s="241"/>
      <c r="AV203" s="241"/>
      <c r="AW203" s="241"/>
      <c r="AX203" s="241"/>
      <c r="AY203" s="241"/>
      <c r="AZ203" s="241"/>
      <c r="BA203" s="241"/>
      <c r="BB203" s="241"/>
      <c r="BC203" s="241"/>
      <c r="BD203" s="241"/>
      <c r="BE203" s="241"/>
      <c r="BF203" s="241"/>
      <c r="BG203" s="241"/>
      <c r="BH203" s="241"/>
      <c r="BI203" s="241"/>
      <c r="BJ203" s="241"/>
      <c r="BK203" s="241"/>
      <c r="BL203" s="44"/>
      <c r="BM203" s="29"/>
      <c r="BN203" s="29"/>
      <c r="BO203" s="241"/>
    </row>
    <row r="204" spans="1:67" s="28" customFormat="1" ht="6" customHeight="1" x14ac:dyDescent="0.2">
      <c r="A204" s="41"/>
      <c r="B204" s="33"/>
      <c r="C204" s="33"/>
      <c r="D204" s="45"/>
      <c r="E204" s="36"/>
      <c r="F204" s="36"/>
      <c r="G204" s="36"/>
      <c r="H204" s="36"/>
      <c r="I204" s="36"/>
      <c r="J204" s="36"/>
      <c r="K204" s="36"/>
      <c r="L204" s="36"/>
      <c r="M204" s="36"/>
      <c r="N204" s="36"/>
      <c r="O204" s="36"/>
      <c r="P204" s="36"/>
      <c r="Q204" s="36"/>
      <c r="R204" s="36"/>
      <c r="S204" s="36"/>
      <c r="T204" s="36"/>
      <c r="U204" s="36"/>
      <c r="V204" s="36"/>
      <c r="W204" s="36"/>
      <c r="X204" s="36"/>
      <c r="Y204" s="96"/>
      <c r="Z204" s="96"/>
      <c r="AA204" s="96"/>
      <c r="AB204" s="96"/>
      <c r="AC204" s="96"/>
      <c r="AD204" s="96"/>
      <c r="AE204" s="96"/>
      <c r="AF204" s="96"/>
      <c r="AG204" s="96"/>
      <c r="AH204" s="96"/>
      <c r="AI204" s="96"/>
      <c r="AJ204" s="96"/>
      <c r="AK204" s="96"/>
      <c r="AL204" s="96"/>
      <c r="AM204" s="96"/>
      <c r="AN204" s="36"/>
      <c r="AO204" s="96"/>
      <c r="AP204" s="96"/>
      <c r="AQ204" s="96"/>
      <c r="AR204" s="96"/>
      <c r="AS204" s="96"/>
      <c r="AT204" s="96"/>
      <c r="AU204" s="96"/>
      <c r="AV204" s="96"/>
      <c r="AW204" s="96"/>
      <c r="AX204" s="96"/>
      <c r="AY204" s="96"/>
      <c r="AZ204" s="96"/>
      <c r="BA204" s="96"/>
      <c r="BB204" s="96"/>
      <c r="BC204" s="96"/>
      <c r="BD204" s="36"/>
      <c r="BE204" s="96"/>
      <c r="BF204" s="96"/>
      <c r="BG204" s="96"/>
      <c r="BH204" s="96"/>
      <c r="BI204" s="96"/>
      <c r="BJ204" s="96"/>
      <c r="BK204" s="96"/>
      <c r="BL204" s="119"/>
      <c r="BM204" s="88"/>
      <c r="BN204" s="88"/>
      <c r="BO204" s="88"/>
    </row>
    <row r="205" spans="1:67" s="28" customFormat="1" ht="11.25" customHeight="1" x14ac:dyDescent="0.2">
      <c r="A205" s="41"/>
      <c r="B205" s="38"/>
      <c r="C205" s="266">
        <v>327</v>
      </c>
      <c r="D205" s="47"/>
      <c r="E205" s="293"/>
      <c r="F205" s="432" t="str">
        <f ca="1">VLOOKUP(INDIRECT(ADDRESS(ROW(),COLUMN()-3)),Language_Translations,MATCH(Language_Selected,Language_Options,0),FALSE)</f>
        <v>Le test pour le diagnostic d'anémie montre que vous avez une anémie sévère. Vous êtes très malade et vous devez vous rendre immédiatement dans un établissement de santé.</v>
      </c>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s="432"/>
      <c r="AL205" s="432"/>
      <c r="AM205" s="432"/>
      <c r="AN205" s="432"/>
      <c r="AO205" s="432"/>
      <c r="AP205" s="432"/>
      <c r="AQ205" s="432"/>
      <c r="AR205" s="432"/>
      <c r="AS205" s="432"/>
      <c r="AT205" s="432"/>
      <c r="AU205" s="432"/>
      <c r="AV205" s="432"/>
      <c r="AW205" s="432"/>
      <c r="AX205" s="432"/>
      <c r="AY205" s="432"/>
      <c r="AZ205" s="432"/>
      <c r="BA205" s="432"/>
      <c r="BB205" s="432"/>
      <c r="BC205" s="432"/>
      <c r="BD205" s="432"/>
      <c r="BE205" s="432"/>
      <c r="BF205" s="432"/>
      <c r="BG205" s="432"/>
      <c r="BH205" s="432"/>
      <c r="BI205" s="432"/>
      <c r="BJ205" s="432"/>
      <c r="BK205" s="432"/>
      <c r="BL205" s="223"/>
      <c r="BM205" s="60"/>
      <c r="BN205" s="60"/>
      <c r="BO205" s="60"/>
    </row>
    <row r="206" spans="1:67" s="28" customFormat="1" ht="11.25" customHeight="1" x14ac:dyDescent="0.2">
      <c r="A206" s="41"/>
      <c r="B206" s="38"/>
      <c r="C206" s="266"/>
      <c r="D206" s="47"/>
      <c r="E206" s="396"/>
      <c r="F206" s="432"/>
      <c r="G206" s="432"/>
      <c r="H206" s="432"/>
      <c r="I206" s="432"/>
      <c r="J206" s="432"/>
      <c r="K206" s="432"/>
      <c r="L206" s="432"/>
      <c r="M206" s="432"/>
      <c r="N206" s="432"/>
      <c r="O206" s="432"/>
      <c r="P206" s="432"/>
      <c r="Q206" s="432"/>
      <c r="R206" s="432"/>
      <c r="S206" s="432"/>
      <c r="T206" s="432"/>
      <c r="U206" s="432"/>
      <c r="V206" s="432"/>
      <c r="W206" s="432"/>
      <c r="X206" s="432"/>
      <c r="Y206" s="432"/>
      <c r="Z206" s="432"/>
      <c r="AA206" s="432"/>
      <c r="AB206" s="432"/>
      <c r="AC206" s="432"/>
      <c r="AD206" s="432"/>
      <c r="AE206" s="432"/>
      <c r="AF206" s="432"/>
      <c r="AG206" s="432"/>
      <c r="AH206" s="432"/>
      <c r="AI206" s="432"/>
      <c r="AJ206" s="432"/>
      <c r="AK206" s="432"/>
      <c r="AL206" s="432"/>
      <c r="AM206" s="432"/>
      <c r="AN206" s="432"/>
      <c r="AO206" s="432"/>
      <c r="AP206" s="432"/>
      <c r="AQ206" s="432"/>
      <c r="AR206" s="432"/>
      <c r="AS206" s="432"/>
      <c r="AT206" s="432"/>
      <c r="AU206" s="432"/>
      <c r="AV206" s="432"/>
      <c r="AW206" s="432"/>
      <c r="AX206" s="432"/>
      <c r="AY206" s="432"/>
      <c r="AZ206" s="432"/>
      <c r="BA206" s="432"/>
      <c r="BB206" s="432"/>
      <c r="BC206" s="432"/>
      <c r="BD206" s="432"/>
      <c r="BE206" s="432"/>
      <c r="BF206" s="432"/>
      <c r="BG206" s="432"/>
      <c r="BH206" s="432"/>
      <c r="BI206" s="432"/>
      <c r="BJ206" s="432"/>
      <c r="BK206" s="432"/>
      <c r="BL206" s="223"/>
      <c r="BM206" s="60"/>
      <c r="BN206" s="60"/>
      <c r="BO206" s="60"/>
    </row>
    <row r="207" spans="1:67" s="28" customFormat="1" ht="11.25" customHeight="1" x14ac:dyDescent="0.2">
      <c r="A207" s="41"/>
      <c r="B207" s="141"/>
      <c r="C207" s="259"/>
      <c r="D207" s="47"/>
      <c r="E207" s="293"/>
      <c r="F207" s="432"/>
      <c r="G207" s="432"/>
      <c r="H207" s="432"/>
      <c r="I207" s="432"/>
      <c r="J207" s="432"/>
      <c r="K207" s="432"/>
      <c r="L207" s="432"/>
      <c r="M207" s="432"/>
      <c r="N207" s="432"/>
      <c r="O207" s="432"/>
      <c r="P207" s="432"/>
      <c r="Q207" s="432"/>
      <c r="R207" s="432"/>
      <c r="S207" s="432"/>
      <c r="T207" s="432"/>
      <c r="U207" s="432"/>
      <c r="V207" s="432"/>
      <c r="W207" s="432"/>
      <c r="X207" s="432"/>
      <c r="Y207" s="432"/>
      <c r="Z207" s="432"/>
      <c r="AA207" s="432"/>
      <c r="AB207" s="432"/>
      <c r="AC207" s="432"/>
      <c r="AD207" s="432"/>
      <c r="AE207" s="432"/>
      <c r="AF207" s="432"/>
      <c r="AG207" s="432"/>
      <c r="AH207" s="432"/>
      <c r="AI207" s="432"/>
      <c r="AJ207" s="432"/>
      <c r="AK207" s="432"/>
      <c r="AL207" s="432"/>
      <c r="AM207" s="432"/>
      <c r="AN207" s="432"/>
      <c r="AO207" s="432"/>
      <c r="AP207" s="432"/>
      <c r="AQ207" s="432"/>
      <c r="AR207" s="432"/>
      <c r="AS207" s="432"/>
      <c r="AT207" s="432"/>
      <c r="AU207" s="432"/>
      <c r="AV207" s="432"/>
      <c r="AW207" s="432"/>
      <c r="AX207" s="432"/>
      <c r="AY207" s="432"/>
      <c r="AZ207" s="432"/>
      <c r="BA207" s="432"/>
      <c r="BB207" s="432"/>
      <c r="BC207" s="432"/>
      <c r="BD207" s="432"/>
      <c r="BE207" s="432"/>
      <c r="BF207" s="432"/>
      <c r="BG207" s="432"/>
      <c r="BH207" s="432"/>
      <c r="BI207" s="432"/>
      <c r="BJ207" s="432"/>
      <c r="BK207" s="432"/>
      <c r="BL207" s="223"/>
      <c r="BM207" s="60"/>
      <c r="BN207" s="60"/>
      <c r="BO207" s="60"/>
    </row>
    <row r="208" spans="1:67" s="28" customFormat="1" ht="11.25" customHeight="1" x14ac:dyDescent="0.2">
      <c r="A208" s="41"/>
      <c r="B208" s="259"/>
      <c r="C208" s="259"/>
      <c r="D208" s="47"/>
      <c r="E208" s="293"/>
      <c r="F208" s="437" t="s">
        <v>215</v>
      </c>
      <c r="G208" s="437"/>
      <c r="H208" s="437"/>
      <c r="I208" s="437"/>
      <c r="J208" s="437"/>
      <c r="K208" s="437"/>
      <c r="L208" s="437"/>
      <c r="M208" s="437"/>
      <c r="N208" s="437"/>
      <c r="O208" s="437"/>
      <c r="P208" s="437"/>
      <c r="Q208" s="437"/>
      <c r="R208" s="437"/>
      <c r="S208" s="437"/>
      <c r="T208" s="437"/>
      <c r="U208" s="437"/>
      <c r="V208" s="437"/>
      <c r="W208" s="437"/>
      <c r="X208" s="437"/>
      <c r="Y208" s="437"/>
      <c r="Z208" s="437"/>
      <c r="AA208" s="437"/>
      <c r="AB208" s="437"/>
      <c r="AC208" s="437"/>
      <c r="AD208" s="437"/>
      <c r="AE208" s="437"/>
      <c r="AF208" s="437"/>
      <c r="AG208" s="437"/>
      <c r="AH208" s="437"/>
      <c r="AI208" s="437"/>
      <c r="AJ208" s="437"/>
      <c r="AK208" s="437"/>
      <c r="AL208" s="437"/>
      <c r="AM208" s="437"/>
      <c r="AN208" s="437"/>
      <c r="AO208" s="437"/>
      <c r="AP208" s="437"/>
      <c r="AQ208" s="437"/>
      <c r="AR208" s="437"/>
      <c r="AS208" s="437"/>
      <c r="AT208" s="437"/>
      <c r="AU208" s="437"/>
      <c r="AV208" s="437"/>
      <c r="AW208" s="437"/>
      <c r="AX208" s="437"/>
      <c r="AY208" s="437"/>
      <c r="AZ208" s="437"/>
      <c r="BA208" s="437"/>
      <c r="BB208" s="437"/>
      <c r="BC208" s="437"/>
      <c r="BD208" s="437"/>
      <c r="BE208" s="437"/>
      <c r="BF208" s="437"/>
      <c r="BG208" s="437"/>
      <c r="BH208" s="437"/>
      <c r="BI208" s="437"/>
      <c r="BJ208" s="437"/>
      <c r="BK208" s="437"/>
      <c r="BL208" s="379"/>
      <c r="BM208" s="60"/>
      <c r="BN208" s="218"/>
      <c r="BO208" s="60"/>
    </row>
    <row r="209" spans="1:67" s="28" customFormat="1" ht="6" customHeight="1" thickBot="1" x14ac:dyDescent="0.25">
      <c r="A209" s="41"/>
      <c r="B209" s="30"/>
      <c r="C209" s="30"/>
      <c r="D209" s="48"/>
      <c r="E209" s="29"/>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9"/>
      <c r="AU209" s="241"/>
      <c r="AV209" s="241"/>
      <c r="AW209" s="241"/>
      <c r="AX209" s="241"/>
      <c r="AY209" s="241"/>
      <c r="AZ209" s="241"/>
      <c r="BA209" s="241"/>
      <c r="BB209" s="241"/>
      <c r="BC209" s="241"/>
      <c r="BD209" s="241"/>
      <c r="BE209" s="241"/>
      <c r="BF209" s="241"/>
      <c r="BG209" s="241"/>
      <c r="BH209" s="241"/>
      <c r="BI209" s="241"/>
      <c r="BJ209" s="241"/>
      <c r="BK209" s="241"/>
      <c r="BL209" s="40"/>
      <c r="BM209" s="241"/>
      <c r="BN209" s="241"/>
      <c r="BO209" s="241"/>
    </row>
    <row r="210" spans="1:67" ht="6" customHeight="1" x14ac:dyDescent="0.2">
      <c r="A210" s="58"/>
      <c r="B210" s="145"/>
      <c r="C210" s="146"/>
      <c r="D210" s="114"/>
      <c r="E210" s="115"/>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c r="BK210" s="227"/>
      <c r="BL210" s="373"/>
      <c r="BM210" s="227"/>
      <c r="BN210" s="227"/>
    </row>
    <row r="211" spans="1:67" ht="11.25" customHeight="1" x14ac:dyDescent="0.2">
      <c r="A211" s="58"/>
      <c r="B211" s="147"/>
      <c r="C211" s="266">
        <v>328</v>
      </c>
      <c r="D211" s="118"/>
      <c r="E211" s="119"/>
      <c r="F211" s="444" t="s">
        <v>233</v>
      </c>
      <c r="G211" s="444"/>
      <c r="H211" s="444"/>
      <c r="I211" s="444"/>
      <c r="J211" s="444"/>
      <c r="K211" s="444"/>
      <c r="L211" s="444"/>
      <c r="M211" s="444"/>
      <c r="N211" s="444"/>
      <c r="O211" s="444"/>
      <c r="P211" s="444"/>
      <c r="Q211" s="444"/>
      <c r="R211" s="444"/>
      <c r="S211" s="444"/>
      <c r="T211" s="444"/>
      <c r="U211" s="444"/>
      <c r="V211" s="444"/>
      <c r="W211" s="444"/>
      <c r="X211" s="444"/>
      <c r="Y211" s="444"/>
      <c r="Z211" s="444"/>
      <c r="AA211" s="444"/>
      <c r="AB211" s="444"/>
      <c r="AC211" s="444"/>
      <c r="AD211" s="444"/>
      <c r="AE211" s="444"/>
      <c r="AF211" s="444"/>
      <c r="AG211" s="444"/>
      <c r="AH211" s="444"/>
      <c r="AI211" s="444"/>
      <c r="AJ211" s="444"/>
      <c r="AK211" s="444"/>
      <c r="AL211" s="444"/>
      <c r="AM211" s="444"/>
      <c r="AN211" s="444"/>
      <c r="AO211" s="444"/>
      <c r="AP211" s="444"/>
      <c r="AQ211" s="444"/>
      <c r="AR211" s="444"/>
      <c r="AS211" s="444"/>
      <c r="AT211" s="444"/>
      <c r="AU211" s="444"/>
      <c r="AV211" s="444"/>
      <c r="AW211" s="444"/>
      <c r="AX211" s="444"/>
      <c r="AY211" s="444"/>
      <c r="AZ211" s="444"/>
      <c r="BA211" s="444"/>
      <c r="BB211" s="444"/>
      <c r="BC211" s="444"/>
      <c r="BD211" s="444"/>
      <c r="BE211" s="444"/>
      <c r="BF211" s="444"/>
      <c r="BG211" s="444"/>
      <c r="BH211" s="444"/>
      <c r="BI211" s="444"/>
      <c r="BJ211" s="444"/>
      <c r="BK211" s="444"/>
      <c r="BL211" s="380"/>
      <c r="BM211" s="390"/>
      <c r="BN211" s="390"/>
    </row>
    <row r="212" spans="1:67" ht="11.25" customHeight="1" x14ac:dyDescent="0.2">
      <c r="A212" s="58"/>
      <c r="B212" s="147"/>
      <c r="C212" s="148"/>
      <c r="D212" s="118"/>
      <c r="E212" s="119"/>
      <c r="F212" s="444"/>
      <c r="G212" s="444"/>
      <c r="H212" s="444"/>
      <c r="I212" s="444"/>
      <c r="J212" s="444"/>
      <c r="K212" s="444"/>
      <c r="L212" s="444"/>
      <c r="M212" s="444"/>
      <c r="N212" s="444"/>
      <c r="O212" s="444"/>
      <c r="P212" s="444"/>
      <c r="Q212" s="444"/>
      <c r="R212" s="444"/>
      <c r="S212" s="444"/>
      <c r="T212" s="444"/>
      <c r="U212" s="444"/>
      <c r="V212" s="444"/>
      <c r="W212" s="444"/>
      <c r="X212" s="444"/>
      <c r="Y212" s="444"/>
      <c r="Z212" s="444"/>
      <c r="AA212" s="444"/>
      <c r="AB212" s="444"/>
      <c r="AC212" s="444"/>
      <c r="AD212" s="444"/>
      <c r="AE212" s="444"/>
      <c r="AF212" s="444"/>
      <c r="AG212" s="444"/>
      <c r="AH212" s="444"/>
      <c r="AI212" s="444"/>
      <c r="AJ212" s="444"/>
      <c r="AK212" s="444"/>
      <c r="AL212" s="444"/>
      <c r="AM212" s="444"/>
      <c r="AN212" s="444"/>
      <c r="AO212" s="444"/>
      <c r="AP212" s="444"/>
      <c r="AQ212" s="444"/>
      <c r="AR212" s="444"/>
      <c r="AS212" s="444"/>
      <c r="AT212" s="444"/>
      <c r="AU212" s="444"/>
      <c r="AV212" s="444"/>
      <c r="AW212" s="444"/>
      <c r="AX212" s="444"/>
      <c r="AY212" s="444"/>
      <c r="AZ212" s="444"/>
      <c r="BA212" s="444"/>
      <c r="BB212" s="444"/>
      <c r="BC212" s="444"/>
      <c r="BD212" s="444"/>
      <c r="BE212" s="444"/>
      <c r="BF212" s="444"/>
      <c r="BG212" s="444"/>
      <c r="BH212" s="444"/>
      <c r="BI212" s="444"/>
      <c r="BJ212" s="444"/>
      <c r="BK212" s="444"/>
      <c r="BL212" s="380"/>
      <c r="BM212" s="390"/>
      <c r="BN212" s="390"/>
    </row>
    <row r="213" spans="1:67" ht="6" customHeight="1" thickBot="1" x14ac:dyDescent="0.25">
      <c r="A213" s="58"/>
      <c r="B213" s="149"/>
      <c r="C213" s="150"/>
      <c r="D213" s="123"/>
      <c r="E213" s="124"/>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374"/>
      <c r="BM213" s="229"/>
      <c r="BN213" s="229"/>
    </row>
    <row r="214" spans="1:67" ht="0.5" customHeight="1" x14ac:dyDescent="0.2"/>
    <row r="215" spans="1:67" ht="6" customHeight="1" x14ac:dyDescent="0.2"/>
  </sheetData>
  <sheetProtection formatCells="0" formatRows="0" insertRows="0" deleteRows="0"/>
  <mergeCells count="50">
    <mergeCell ref="F208:BK208"/>
    <mergeCell ref="F211:BK212"/>
    <mergeCell ref="E192:AR193"/>
    <mergeCell ref="E200:AR202"/>
    <mergeCell ref="F205:BK207"/>
    <mergeCell ref="A159:A188"/>
    <mergeCell ref="B159:BK159"/>
    <mergeCell ref="F161:BK173"/>
    <mergeCell ref="E176:AR179"/>
    <mergeCell ref="E182:AR185"/>
    <mergeCell ref="AU183:BJ183"/>
    <mergeCell ref="AU187:BJ187"/>
    <mergeCell ref="AU54:BJ54"/>
    <mergeCell ref="A124:A153"/>
    <mergeCell ref="B124:BK124"/>
    <mergeCell ref="F126:BK138"/>
    <mergeCell ref="E141:AR144"/>
    <mergeCell ref="E147:AR150"/>
    <mergeCell ref="AU148:BJ148"/>
    <mergeCell ref="AU152:BJ152"/>
    <mergeCell ref="A84:A112"/>
    <mergeCell ref="B84:BK84"/>
    <mergeCell ref="F86:BK99"/>
    <mergeCell ref="E102:AR104"/>
    <mergeCell ref="E107:AR110"/>
    <mergeCell ref="AU108:BJ108"/>
    <mergeCell ref="F57:AS59"/>
    <mergeCell ref="F117:AR120"/>
    <mergeCell ref="F28:AS29"/>
    <mergeCell ref="F40:AS42"/>
    <mergeCell ref="F48:AS49"/>
    <mergeCell ref="F52:AS54"/>
    <mergeCell ref="F23:AS24"/>
    <mergeCell ref="F36:AS37"/>
    <mergeCell ref="F4:BN7"/>
    <mergeCell ref="F10:BJ10"/>
    <mergeCell ref="F13:AS16"/>
    <mergeCell ref="F19:AS20"/>
    <mergeCell ref="A1:BN1"/>
    <mergeCell ref="BL10:BN10"/>
    <mergeCell ref="F155:N155"/>
    <mergeCell ref="F70:N70"/>
    <mergeCell ref="F74:N74"/>
    <mergeCell ref="E62:AR65"/>
    <mergeCell ref="AU59:BJ59"/>
    <mergeCell ref="AU112:BJ112"/>
    <mergeCell ref="AT119:BK120"/>
    <mergeCell ref="A78:BN78"/>
    <mergeCell ref="BL81:BN81"/>
    <mergeCell ref="F81:BJ81"/>
  </mergeCells>
  <printOptions horizontalCentered="1"/>
  <pageMargins left="0.25" right="0.25" top="0.25" bottom="0.25" header="0.3" footer="0.1"/>
  <pageSetup paperSize="9" orientation="portrait" r:id="rId1"/>
  <headerFooter>
    <oddFooter>&amp;CBIO-&amp;P</oddFooter>
  </headerFooter>
  <rowBreaks count="3" manualBreakCount="3">
    <brk id="77" max="65" man="1"/>
    <brk id="114" max="65" man="1"/>
    <brk id="189" max="6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F29C-51BC-4530-BF72-A31E186A44CD}">
  <sheetPr>
    <tabColor rgb="FF7030A0"/>
  </sheetPr>
  <dimension ref="A1:CI215"/>
  <sheetViews>
    <sheetView view="pageBreakPreview" topLeftCell="A136" zoomScaleNormal="100" zoomScaleSheetLayoutView="100" workbookViewId="0">
      <selection activeCell="BC47" sqref="BC47"/>
    </sheetView>
  </sheetViews>
  <sheetFormatPr defaultColWidth="1.88671875" defaultRowHeight="10" x14ac:dyDescent="0.2"/>
  <cols>
    <col min="1" max="1" width="2.33203125" style="137" customWidth="1"/>
    <col min="2" max="2" width="1" style="137" customWidth="1"/>
    <col min="3" max="3" width="3.88671875" style="200" customWidth="1"/>
    <col min="4" max="5" width="1" style="137" customWidth="1"/>
    <col min="6" max="15" width="1.88671875" style="137"/>
    <col min="16" max="17" width="1" style="137" customWidth="1"/>
    <col min="18" max="33" width="1.88671875" style="137"/>
    <col min="34" max="34" width="1" style="137" customWidth="1"/>
    <col min="35" max="63" width="1.88671875" style="137"/>
    <col min="64" max="65" width="1.88671875" style="137" customWidth="1"/>
    <col min="66" max="66" width="4" style="137" customWidth="1"/>
    <col min="67" max="67" width="1" style="137" customWidth="1"/>
    <col min="68" max="68" width="1.88671875" style="137"/>
    <col min="69" max="69" width="6.44140625" style="137" customWidth="1"/>
    <col min="70" max="70" width="1.88671875" style="137"/>
    <col min="71" max="71" width="1" style="137" customWidth="1"/>
    <col min="72" max="16384" width="1.88671875" style="137"/>
  </cols>
  <sheetData>
    <row r="1" spans="1:84" x14ac:dyDescent="0.2">
      <c r="A1" s="464" t="s">
        <v>206</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274"/>
      <c r="BP1" s="274"/>
      <c r="BQ1" s="274"/>
      <c r="BR1" s="274"/>
    </row>
    <row r="2" spans="1:84" ht="6" customHeight="1" thickBot="1" x14ac:dyDescent="0.25">
      <c r="A2" s="58"/>
      <c r="B2" s="58"/>
      <c r="C2" s="259"/>
      <c r="D2" s="4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row>
    <row r="3" spans="1:84" ht="6" customHeight="1" x14ac:dyDescent="0.2">
      <c r="A3" s="58"/>
      <c r="B3" s="32"/>
      <c r="C3" s="33"/>
      <c r="D3" s="34"/>
      <c r="E3" s="35"/>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8"/>
    </row>
    <row r="4" spans="1:84" ht="11.25" customHeight="1" x14ac:dyDescent="0.2">
      <c r="A4" s="58"/>
      <c r="B4" s="37"/>
      <c r="C4" s="266">
        <v>301</v>
      </c>
      <c r="D4" s="39"/>
      <c r="E4" s="40"/>
      <c r="F4" s="444" t="s">
        <v>246</v>
      </c>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5"/>
      <c r="BO4" s="389"/>
      <c r="BP4" s="389"/>
      <c r="BQ4" s="389"/>
    </row>
    <row r="5" spans="1:84" ht="11.25" customHeight="1" x14ac:dyDescent="0.2">
      <c r="A5" s="58"/>
      <c r="B5" s="37"/>
      <c r="C5" s="273"/>
      <c r="D5" s="39"/>
      <c r="E5" s="40"/>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5"/>
      <c r="BO5" s="389"/>
      <c r="BP5" s="389"/>
      <c r="BQ5" s="389"/>
      <c r="CF5" s="201"/>
    </row>
    <row r="6" spans="1:84" ht="11.25" customHeight="1" x14ac:dyDescent="0.2">
      <c r="A6" s="58"/>
      <c r="B6" s="37"/>
      <c r="C6" s="273"/>
      <c r="D6" s="39"/>
      <c r="E6" s="40"/>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5"/>
      <c r="BO6" s="389"/>
      <c r="BP6" s="389"/>
      <c r="BQ6" s="389"/>
      <c r="CF6" s="201"/>
    </row>
    <row r="7" spans="1:84" ht="11.25" customHeight="1" x14ac:dyDescent="0.2">
      <c r="A7" s="58"/>
      <c r="B7" s="37"/>
      <c r="C7" s="259"/>
      <c r="D7" s="39"/>
      <c r="E7" s="40"/>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5"/>
      <c r="BO7" s="389"/>
      <c r="BP7" s="389"/>
      <c r="BQ7" s="389"/>
    </row>
    <row r="8" spans="1:84" ht="6" customHeight="1" thickBot="1" x14ac:dyDescent="0.25">
      <c r="A8" s="58"/>
      <c r="B8" s="42"/>
      <c r="C8" s="30"/>
      <c r="D8" s="43"/>
      <c r="E8" s="44"/>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30"/>
    </row>
    <row r="9" spans="1:84" ht="6" customHeight="1" x14ac:dyDescent="0.2">
      <c r="A9" s="58"/>
      <c r="B9" s="32"/>
      <c r="C9" s="33"/>
      <c r="D9" s="34"/>
      <c r="E9" s="35"/>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373"/>
      <c r="BM9" s="227"/>
      <c r="BN9" s="227"/>
    </row>
    <row r="10" spans="1:84" x14ac:dyDescent="0.2">
      <c r="A10" s="58"/>
      <c r="B10" s="37"/>
      <c r="C10" s="259"/>
      <c r="D10" s="39"/>
      <c r="E10" s="40"/>
      <c r="F10" s="441" t="s">
        <v>88</v>
      </c>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138"/>
      <c r="BL10" s="446" t="s">
        <v>1</v>
      </c>
      <c r="BM10" s="447"/>
      <c r="BN10" s="447"/>
    </row>
    <row r="11" spans="1:84" ht="6" customHeight="1" thickBot="1" x14ac:dyDescent="0.25">
      <c r="A11" s="58"/>
      <c r="B11" s="42"/>
      <c r="C11" s="30"/>
      <c r="D11" s="43"/>
      <c r="E11" s="44"/>
      <c r="F11" s="31"/>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374"/>
      <c r="BM11" s="229"/>
      <c r="BN11" s="229"/>
      <c r="BO11" s="138"/>
    </row>
    <row r="12" spans="1:84" ht="6" customHeight="1" x14ac:dyDescent="0.2">
      <c r="A12" s="58"/>
      <c r="B12" s="32"/>
      <c r="C12" s="33"/>
      <c r="D12" s="34"/>
      <c r="E12" s="35"/>
      <c r="F12" s="46"/>
      <c r="G12" s="241"/>
      <c r="H12" s="241"/>
      <c r="I12" s="241"/>
      <c r="J12" s="241"/>
      <c r="K12" s="241"/>
      <c r="L12" s="241"/>
      <c r="M12" s="241"/>
      <c r="N12" s="241"/>
      <c r="O12" s="241"/>
      <c r="P12" s="241"/>
      <c r="Q12" s="241"/>
      <c r="R12" s="218"/>
      <c r="S12" s="218"/>
      <c r="T12" s="218"/>
      <c r="U12" s="218"/>
      <c r="V12" s="218"/>
      <c r="W12" s="218"/>
      <c r="X12" s="218"/>
      <c r="Y12" s="218"/>
      <c r="Z12" s="218"/>
      <c r="AA12" s="218"/>
      <c r="AB12" s="218"/>
      <c r="AC12" s="218"/>
      <c r="AD12" s="218"/>
      <c r="AE12" s="218"/>
      <c r="AF12" s="218"/>
      <c r="AG12" s="218"/>
      <c r="AH12"/>
      <c r="AI12"/>
      <c r="AT12" s="40"/>
      <c r="AU12" s="241"/>
      <c r="AV12" s="241"/>
      <c r="AW12" s="241"/>
      <c r="AX12" s="241"/>
      <c r="AY12" s="241"/>
      <c r="AZ12" s="241"/>
      <c r="BA12" s="241"/>
      <c r="BB12" s="241"/>
      <c r="BC12" s="241"/>
      <c r="BD12" s="241"/>
      <c r="BE12" s="241"/>
      <c r="BF12" s="241"/>
      <c r="BG12" s="241"/>
      <c r="BH12" s="241"/>
      <c r="BI12" s="36"/>
      <c r="BJ12" s="36"/>
      <c r="BK12" s="36"/>
      <c r="BL12" s="373"/>
      <c r="BM12" s="227"/>
      <c r="BN12" s="227"/>
    </row>
    <row r="13" spans="1:84" ht="11.25" customHeight="1" x14ac:dyDescent="0.2">
      <c r="A13" s="58"/>
      <c r="B13" s="37"/>
      <c r="C13" s="266">
        <v>302</v>
      </c>
      <c r="D13" s="39"/>
      <c r="E13" s="40"/>
      <c r="F13" s="434" t="s">
        <v>247</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63"/>
      <c r="AT13" s="40"/>
      <c r="AU13" s="58" t="s">
        <v>4</v>
      </c>
      <c r="AV13" s="58"/>
      <c r="AW13" s="58"/>
      <c r="AX13" s="58"/>
      <c r="AY13" s="56"/>
      <c r="AZ13" s="56"/>
      <c r="BA13" s="56"/>
      <c r="BB13" s="56"/>
      <c r="BC13" s="56"/>
      <c r="BD13" s="56"/>
      <c r="BE13" s="56"/>
      <c r="BF13" s="56"/>
      <c r="BG13" s="56"/>
      <c r="BH13" s="56"/>
      <c r="BI13" s="56"/>
      <c r="BJ13" s="319"/>
      <c r="BK13" s="241"/>
      <c r="BL13" s="375"/>
      <c r="BM13" s="138"/>
      <c r="BN13" s="138"/>
    </row>
    <row r="14" spans="1:84" ht="11.25" customHeight="1" x14ac:dyDescent="0.2">
      <c r="A14" s="58"/>
      <c r="B14" s="37"/>
      <c r="C14" s="273"/>
      <c r="D14" s="39"/>
      <c r="E14" s="40"/>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63"/>
      <c r="AT14" s="40"/>
      <c r="AU14"/>
      <c r="AV14"/>
      <c r="AW14"/>
      <c r="AX14"/>
      <c r="AY14"/>
      <c r="AZ14"/>
      <c r="BA14"/>
      <c r="BB14"/>
      <c r="BC14"/>
      <c r="BD14"/>
      <c r="BE14"/>
      <c r="BF14"/>
      <c r="BG14"/>
      <c r="BH14"/>
      <c r="BI14"/>
      <c r="BJ14"/>
      <c r="BK14" s="241"/>
      <c r="BL14" s="375"/>
      <c r="BM14" s="138"/>
      <c r="BN14" s="138"/>
    </row>
    <row r="15" spans="1:84" ht="11.25" customHeight="1" x14ac:dyDescent="0.2">
      <c r="A15" s="58"/>
      <c r="B15" s="37"/>
      <c r="C15" s="259"/>
      <c r="D15" s="39"/>
      <c r="E15" s="40"/>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63"/>
      <c r="AT15" s="40"/>
      <c r="AU15" s="58"/>
      <c r="AV15" s="58"/>
      <c r="AW15" s="58"/>
      <c r="AX15" s="58"/>
      <c r="AY15" s="58"/>
      <c r="AZ15" s="58"/>
      <c r="BA15" s="58"/>
      <c r="BB15" s="58"/>
      <c r="BC15" s="58"/>
      <c r="BD15"/>
      <c r="BE15"/>
      <c r="BF15"/>
      <c r="BG15" s="50"/>
      <c r="BH15" s="51"/>
      <c r="BI15" s="50"/>
      <c r="BJ15" s="51"/>
      <c r="BK15" s="241"/>
      <c r="BL15" s="375"/>
      <c r="BM15" s="138"/>
      <c r="BN15" s="138"/>
    </row>
    <row r="16" spans="1:84" ht="11.25" customHeight="1" x14ac:dyDescent="0.2">
      <c r="A16" s="58"/>
      <c r="B16" s="37"/>
      <c r="C16" s="259"/>
      <c r="D16" s="39"/>
      <c r="E16" s="40"/>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63"/>
      <c r="AT16" s="40"/>
      <c r="AU16" s="58" t="s">
        <v>2</v>
      </c>
      <c r="AV16"/>
      <c r="AW16"/>
      <c r="AX16"/>
      <c r="AY16" s="58"/>
      <c r="AZ16" s="62"/>
      <c r="BA16" s="211"/>
      <c r="BB16" s="211"/>
      <c r="BC16" s="28"/>
      <c r="BD16" s="211" t="s">
        <v>3</v>
      </c>
      <c r="BE16" s="211"/>
      <c r="BF16" s="211"/>
      <c r="BG16" s="54"/>
      <c r="BH16" s="55"/>
      <c r="BI16" s="54"/>
      <c r="BJ16" s="55"/>
      <c r="BK16" s="241"/>
      <c r="BL16" s="375"/>
      <c r="BM16" s="138"/>
      <c r="BN16" s="138"/>
    </row>
    <row r="17" spans="1:66" ht="6" customHeight="1" thickBot="1" x14ac:dyDescent="0.25">
      <c r="A17" s="58"/>
      <c r="B17" s="42"/>
      <c r="C17" s="30"/>
      <c r="D17" s="43"/>
      <c r="E17" s="44"/>
      <c r="F17" s="29"/>
      <c r="G17" s="29"/>
      <c r="H17" s="29"/>
      <c r="I17" s="29"/>
      <c r="J17" s="29"/>
      <c r="K17" s="29"/>
      <c r="L17" s="29"/>
      <c r="M17" s="29"/>
      <c r="N17" s="29"/>
      <c r="O17" s="29"/>
      <c r="P17" s="29"/>
      <c r="Q17" s="29"/>
      <c r="R17" s="231"/>
      <c r="S17" s="231"/>
      <c r="T17" s="231"/>
      <c r="U17" s="231"/>
      <c r="V17" s="231"/>
      <c r="W17" s="231"/>
      <c r="X17" s="231"/>
      <c r="Y17" s="231"/>
      <c r="Z17" s="231"/>
      <c r="AA17" s="231"/>
      <c r="AB17" s="231"/>
      <c r="AC17" s="231"/>
      <c r="AD17" s="231"/>
      <c r="AE17" s="231"/>
      <c r="AF17" s="231"/>
      <c r="AG17" s="231"/>
      <c r="AH17" s="231"/>
      <c r="AI17" s="231"/>
      <c r="AJ17" s="229"/>
      <c r="AK17" s="229"/>
      <c r="AL17" s="229"/>
      <c r="AM17" s="229"/>
      <c r="AN17" s="229"/>
      <c r="AO17" s="229"/>
      <c r="AP17" s="229"/>
      <c r="AQ17" s="229"/>
      <c r="AR17" s="229"/>
      <c r="AS17" s="232"/>
      <c r="AT17" s="44"/>
      <c r="AU17" s="29"/>
      <c r="AV17" s="29"/>
      <c r="AW17" s="29"/>
      <c r="AX17" s="29"/>
      <c r="AY17" s="29"/>
      <c r="AZ17" s="29"/>
      <c r="BA17" s="29"/>
      <c r="BB17" s="29"/>
      <c r="BC17" s="29"/>
      <c r="BD17" s="29"/>
      <c r="BE17" s="29"/>
      <c r="BF17" s="29"/>
      <c r="BG17" s="29"/>
      <c r="BH17" s="29"/>
      <c r="BI17" s="29"/>
      <c r="BJ17" s="241"/>
      <c r="BK17" s="241"/>
      <c r="BL17" s="374"/>
      <c r="BM17" s="229"/>
      <c r="BN17" s="229"/>
    </row>
    <row r="18" spans="1:66" ht="6" customHeight="1" x14ac:dyDescent="0.2">
      <c r="A18" s="241"/>
      <c r="B18" s="32"/>
      <c r="C18" s="33"/>
      <c r="D18" s="34"/>
      <c r="E18" s="35"/>
      <c r="F18" s="241"/>
      <c r="G18" s="241"/>
      <c r="H18" s="241"/>
      <c r="I18" s="241"/>
      <c r="J18" s="241"/>
      <c r="K18" s="241"/>
      <c r="L18" s="241"/>
      <c r="M18" s="241"/>
      <c r="N18" s="241"/>
      <c r="O18" s="241"/>
      <c r="P18" s="241"/>
      <c r="Q18" s="241"/>
      <c r="R18" s="218"/>
      <c r="S18" s="218"/>
      <c r="T18" s="218"/>
      <c r="U18" s="218"/>
      <c r="V18" s="218"/>
      <c r="W18" s="218"/>
      <c r="X18" s="218"/>
      <c r="Y18" s="218"/>
      <c r="Z18" s="218"/>
      <c r="AA18" s="218"/>
      <c r="AB18" s="218"/>
      <c r="AC18" s="218"/>
      <c r="AD18" s="218"/>
      <c r="AE18" s="218"/>
      <c r="AF18" s="218"/>
      <c r="AG18" s="218"/>
      <c r="AH18"/>
      <c r="AI18"/>
      <c r="AT18" s="35"/>
      <c r="AU18" s="36"/>
      <c r="AV18" s="36"/>
      <c r="AW18" s="36"/>
      <c r="AX18" s="36"/>
      <c r="AY18" s="36"/>
      <c r="AZ18" s="36"/>
      <c r="BA18" s="36"/>
      <c r="BB18" s="36"/>
      <c r="BC18" s="36"/>
      <c r="BD18" s="36"/>
      <c r="BE18" s="36"/>
      <c r="BF18" s="36"/>
      <c r="BG18" s="36"/>
      <c r="BH18" s="36"/>
      <c r="BI18" s="36"/>
      <c r="BJ18" s="36"/>
      <c r="BK18" s="36"/>
      <c r="BL18" s="375"/>
      <c r="BM18" s="138"/>
      <c r="BN18" s="138"/>
    </row>
    <row r="19" spans="1:66" ht="11.25" customHeight="1" x14ac:dyDescent="0.2">
      <c r="A19" s="241"/>
      <c r="B19" s="37"/>
      <c r="C19" s="266">
        <v>303</v>
      </c>
      <c r="D19" s="39"/>
      <c r="E19" s="40"/>
      <c r="F19" s="432" t="s">
        <v>248</v>
      </c>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53"/>
      <c r="AT19" s="40"/>
      <c r="AU19" s="241" t="s">
        <v>73</v>
      </c>
      <c r="AV19" s="241"/>
      <c r="AW19" s="241"/>
      <c r="AX19" s="241"/>
      <c r="AY19" s="241"/>
      <c r="AZ19" s="241"/>
      <c r="BB19" s="52" t="s">
        <v>3</v>
      </c>
      <c r="BC19" s="52"/>
      <c r="BD19" s="52"/>
      <c r="BE19" s="52"/>
      <c r="BF19" s="52"/>
      <c r="BG19" s="52"/>
      <c r="BH19" s="52"/>
      <c r="BI19" s="63"/>
      <c r="BJ19" s="71" t="s">
        <v>20</v>
      </c>
      <c r="BK19" s="241"/>
      <c r="BL19" s="375"/>
      <c r="BM19" s="138"/>
      <c r="BN19" s="138"/>
    </row>
    <row r="20" spans="1:66" ht="11.25" customHeight="1" x14ac:dyDescent="0.2">
      <c r="A20" s="241"/>
      <c r="B20" s="37"/>
      <c r="C20" s="273"/>
      <c r="D20" s="39"/>
      <c r="E20" s="40"/>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53"/>
      <c r="AT20" s="40"/>
      <c r="AU20" s="241" t="s">
        <v>87</v>
      </c>
      <c r="AV20" s="241"/>
      <c r="AW20" s="241"/>
      <c r="AX20" s="241"/>
      <c r="AY20" s="241"/>
      <c r="AZ20" s="241"/>
      <c r="BB20" s="52" t="s">
        <v>3</v>
      </c>
      <c r="BC20" s="52"/>
      <c r="BD20" s="52"/>
      <c r="BE20" s="52"/>
      <c r="BF20" s="52"/>
      <c r="BG20" s="52"/>
      <c r="BH20" s="52"/>
      <c r="BI20" s="63"/>
      <c r="BJ20" s="71" t="s">
        <v>21</v>
      </c>
      <c r="BK20" s="241"/>
      <c r="BL20" s="375"/>
      <c r="BM20" s="138"/>
      <c r="BN20" s="138"/>
    </row>
    <row r="21" spans="1:66" ht="6" customHeight="1" thickBot="1" x14ac:dyDescent="0.25">
      <c r="A21" s="241"/>
      <c r="B21" s="42"/>
      <c r="C21" s="30"/>
      <c r="D21" s="43"/>
      <c r="E21" s="44"/>
      <c r="F21" s="29"/>
      <c r="G21" s="29"/>
      <c r="H21" s="29"/>
      <c r="I21" s="29"/>
      <c r="J21" s="29"/>
      <c r="K21" s="29"/>
      <c r="L21" s="29"/>
      <c r="M21" s="29"/>
      <c r="N21" s="29"/>
      <c r="O21" s="29"/>
      <c r="P21" s="29"/>
      <c r="Q21" s="29"/>
      <c r="R21" s="231"/>
      <c r="S21" s="231"/>
      <c r="T21" s="231"/>
      <c r="U21" s="231"/>
      <c r="V21" s="231"/>
      <c r="W21" s="231"/>
      <c r="X21" s="231"/>
      <c r="Y21" s="231"/>
      <c r="Z21" s="231"/>
      <c r="AA21" s="231"/>
      <c r="AB21" s="231"/>
      <c r="AC21" s="231"/>
      <c r="AD21" s="231"/>
      <c r="AE21" s="231"/>
      <c r="AF21" s="231"/>
      <c r="AG21" s="231"/>
      <c r="AH21" s="231"/>
      <c r="AI21" s="231"/>
      <c r="AJ21" s="229"/>
      <c r="AK21" s="229"/>
      <c r="AL21" s="229"/>
      <c r="AM21" s="229"/>
      <c r="AN21" s="229"/>
      <c r="AO21" s="229"/>
      <c r="AP21" s="229"/>
      <c r="AQ21" s="229"/>
      <c r="AR21" s="229"/>
      <c r="AS21" s="232"/>
      <c r="AT21" s="44"/>
      <c r="AU21" s="29"/>
      <c r="AV21" s="29"/>
      <c r="AW21" s="29"/>
      <c r="AX21" s="29"/>
      <c r="AY21" s="29"/>
      <c r="AZ21" s="29"/>
      <c r="BA21" s="29"/>
      <c r="BB21" s="29"/>
      <c r="BC21" s="29"/>
      <c r="BD21" s="29"/>
      <c r="BE21" s="29"/>
      <c r="BF21" s="29"/>
      <c r="BG21" s="29"/>
      <c r="BH21" s="29"/>
      <c r="BI21" s="29"/>
      <c r="BJ21" s="29"/>
      <c r="BK21" s="29"/>
      <c r="BL21" s="375"/>
      <c r="BM21" s="138"/>
      <c r="BN21" s="138"/>
    </row>
    <row r="22" spans="1:66" ht="6" customHeight="1" x14ac:dyDescent="0.2">
      <c r="A22" s="241"/>
      <c r="B22" s="32"/>
      <c r="C22" s="33"/>
      <c r="D22" s="34"/>
      <c r="E22" s="35"/>
      <c r="F22" s="241"/>
      <c r="G22" s="241"/>
      <c r="H22" s="241"/>
      <c r="I22" s="241"/>
      <c r="J22" s="241"/>
      <c r="K22" s="241"/>
      <c r="L22" s="241"/>
      <c r="M22" s="241"/>
      <c r="N22" s="241"/>
      <c r="O22" s="241"/>
      <c r="P22" s="241"/>
      <c r="Q22" s="241"/>
      <c r="R22" s="218"/>
      <c r="S22" s="218"/>
      <c r="T22" s="218"/>
      <c r="U22" s="218"/>
      <c r="V22" s="218"/>
      <c r="W22" s="218"/>
      <c r="X22" s="218"/>
      <c r="Y22" s="218"/>
      <c r="Z22" s="218"/>
      <c r="AA22" s="218"/>
      <c r="AB22" s="218"/>
      <c r="AC22" s="218"/>
      <c r="AD22" s="218"/>
      <c r="AE22" s="218"/>
      <c r="AF22" s="218"/>
      <c r="AG22" s="218"/>
      <c r="AH22"/>
      <c r="AI22"/>
      <c r="AT22" s="35"/>
      <c r="AU22" s="36"/>
      <c r="AV22" s="36"/>
      <c r="AW22" s="36"/>
      <c r="AX22" s="36"/>
      <c r="AY22" s="36"/>
      <c r="AZ22" s="36"/>
      <c r="BA22" s="36"/>
      <c r="BB22" s="36"/>
      <c r="BC22" s="36"/>
      <c r="BD22" s="36"/>
      <c r="BE22" s="36"/>
      <c r="BF22" s="36"/>
      <c r="BG22" s="36"/>
      <c r="BH22" s="36"/>
      <c r="BI22" s="36"/>
      <c r="BJ22" s="36"/>
      <c r="BK22" s="36"/>
      <c r="BL22" s="373"/>
      <c r="BM22" s="227"/>
      <c r="BN22" s="227"/>
    </row>
    <row r="23" spans="1:66" ht="10.25" customHeight="1" x14ac:dyDescent="0.2">
      <c r="A23" s="241"/>
      <c r="B23" s="37"/>
      <c r="C23" s="266">
        <v>304</v>
      </c>
      <c r="D23" s="39"/>
      <c r="E23" s="40"/>
      <c r="F23" s="432" t="s">
        <v>242</v>
      </c>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53"/>
      <c r="AT23" s="40"/>
      <c r="AU23" s="241" t="s">
        <v>243</v>
      </c>
      <c r="AV23" s="241"/>
      <c r="AW23" s="241"/>
      <c r="AX23" s="241"/>
      <c r="AY23" s="241"/>
      <c r="AZ23" s="241"/>
      <c r="BA23" s="241"/>
      <c r="BB23" s="241"/>
      <c r="BC23" s="241"/>
      <c r="BD23" s="52" t="s">
        <v>3</v>
      </c>
      <c r="BE23" s="52"/>
      <c r="BF23" s="63"/>
      <c r="BG23" s="63"/>
      <c r="BH23" s="52"/>
      <c r="BI23" s="281"/>
      <c r="BJ23" s="71" t="s">
        <v>20</v>
      </c>
      <c r="BK23" s="241"/>
      <c r="BL23" s="375"/>
      <c r="BM23" s="138"/>
      <c r="BN23" s="138"/>
    </row>
    <row r="24" spans="1:66" ht="11.25" customHeight="1" x14ac:dyDescent="0.2">
      <c r="A24" s="241"/>
      <c r="B24" s="37"/>
      <c r="C24" s="273"/>
      <c r="D24" s="39"/>
      <c r="E24" s="40"/>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53"/>
      <c r="AT24" s="40"/>
      <c r="AU24" s="241" t="s">
        <v>75</v>
      </c>
      <c r="AV24" s="241"/>
      <c r="AW24" s="241"/>
      <c r="AX24" s="241"/>
      <c r="AY24" s="52" t="s">
        <v>3</v>
      </c>
      <c r="AZ24" s="52"/>
      <c r="BA24" s="52"/>
      <c r="BB24" s="52"/>
      <c r="BC24" s="52"/>
      <c r="BD24" s="52"/>
      <c r="BE24" s="52"/>
      <c r="BF24" s="52"/>
      <c r="BG24" s="52"/>
      <c r="BH24" s="52"/>
      <c r="BI24" s="63"/>
      <c r="BJ24" s="71" t="s">
        <v>21</v>
      </c>
      <c r="BK24" s="241"/>
      <c r="BL24" s="375"/>
      <c r="BM24" s="138"/>
      <c r="BN24" s="138"/>
    </row>
    <row r="25" spans="1:66" ht="6" customHeight="1" thickBot="1" x14ac:dyDescent="0.25">
      <c r="A25" s="406"/>
      <c r="B25" s="29"/>
      <c r="C25" s="30"/>
      <c r="D25" s="43"/>
      <c r="E25" s="44"/>
      <c r="F25" s="29"/>
      <c r="G25" s="29"/>
      <c r="H25" s="29"/>
      <c r="I25" s="29"/>
      <c r="J25" s="29"/>
      <c r="K25" s="29"/>
      <c r="L25" s="29"/>
      <c r="M25" s="29"/>
      <c r="N25" s="29"/>
      <c r="O25" s="29"/>
      <c r="P25" s="29"/>
      <c r="Q25" s="29"/>
      <c r="R25" s="231"/>
      <c r="S25" s="231"/>
      <c r="T25" s="231"/>
      <c r="U25" s="231"/>
      <c r="V25" s="231"/>
      <c r="W25" s="231"/>
      <c r="X25" s="231"/>
      <c r="Y25" s="231"/>
      <c r="Z25" s="231"/>
      <c r="AA25" s="231"/>
      <c r="AB25" s="231"/>
      <c r="AC25" s="231"/>
      <c r="AD25" s="231"/>
      <c r="AE25" s="231"/>
      <c r="AF25" s="231"/>
      <c r="AG25" s="231"/>
      <c r="AH25" s="231"/>
      <c r="AI25" s="231"/>
      <c r="AJ25" s="229"/>
      <c r="AK25" s="229"/>
      <c r="AL25" s="229"/>
      <c r="AM25" s="229"/>
      <c r="AN25" s="229"/>
      <c r="AO25" s="229"/>
      <c r="AP25" s="229"/>
      <c r="AQ25" s="229"/>
      <c r="AR25" s="229"/>
      <c r="AS25" s="229"/>
      <c r="AT25" s="44"/>
      <c r="AU25" s="29"/>
      <c r="AV25" s="29"/>
      <c r="AW25" s="29"/>
      <c r="AX25" s="29"/>
      <c r="AY25" s="29"/>
      <c r="AZ25" s="29"/>
      <c r="BA25" s="29"/>
      <c r="BB25" s="29"/>
      <c r="BC25" s="29"/>
      <c r="BD25" s="29"/>
      <c r="BE25" s="29"/>
      <c r="BF25" s="29"/>
      <c r="BG25" s="29"/>
      <c r="BH25" s="29"/>
      <c r="BI25" s="29"/>
      <c r="BJ25" s="29"/>
      <c r="BK25" s="29"/>
      <c r="BL25" s="374"/>
      <c r="BM25" s="229"/>
      <c r="BN25" s="229"/>
    </row>
    <row r="26" spans="1:66" s="399" customFormat="1" ht="10.5" thickBot="1" x14ac:dyDescent="0.25">
      <c r="A26" s="406"/>
      <c r="B26" s="398"/>
      <c r="C26" s="368"/>
      <c r="D26" s="369"/>
      <c r="E26" s="370"/>
      <c r="F26" s="370"/>
      <c r="G26" s="370"/>
      <c r="H26" s="370"/>
      <c r="I26" s="370"/>
      <c r="J26" s="370"/>
      <c r="K26" s="370"/>
      <c r="L26" s="370"/>
      <c r="M26" s="370"/>
      <c r="N26" s="370"/>
      <c r="O26" s="370"/>
      <c r="P26" s="370"/>
      <c r="Q26" s="370"/>
      <c r="R26" s="371"/>
      <c r="S26" s="371"/>
      <c r="T26" s="371"/>
      <c r="U26" s="371"/>
      <c r="V26" s="371"/>
      <c r="W26" s="371"/>
      <c r="X26" s="371"/>
      <c r="Y26" s="371"/>
      <c r="Z26" s="371"/>
      <c r="AA26" s="371"/>
      <c r="AB26" s="371"/>
      <c r="AC26" s="371"/>
      <c r="AD26" s="371"/>
      <c r="AE26" s="371"/>
      <c r="AF26" s="371"/>
      <c r="AG26" s="371"/>
      <c r="AH26" s="371"/>
      <c r="AI26" s="371"/>
      <c r="AJ26" s="372"/>
      <c r="AK26" s="372"/>
      <c r="AL26" s="372"/>
      <c r="AM26" s="372"/>
      <c r="AN26" s="372"/>
      <c r="AO26" s="372"/>
      <c r="AP26" s="372"/>
      <c r="AQ26" s="372"/>
      <c r="AR26" s="372"/>
      <c r="AS26" s="372"/>
      <c r="AT26" s="370"/>
      <c r="AU26" s="370"/>
      <c r="AV26" s="370"/>
      <c r="AW26" s="370"/>
      <c r="AX26" s="370"/>
      <c r="AY26" s="370"/>
      <c r="AZ26" s="370"/>
      <c r="BA26" s="370"/>
      <c r="BB26" s="370"/>
      <c r="BC26" s="370"/>
      <c r="BD26" s="370"/>
      <c r="BE26" s="370"/>
      <c r="BF26" s="370"/>
      <c r="BG26" s="370"/>
      <c r="BH26" s="370"/>
      <c r="BI26" s="370"/>
      <c r="BJ26" s="370"/>
      <c r="BK26" s="370"/>
      <c r="BL26" s="400"/>
    </row>
    <row r="27" spans="1:66" ht="6" customHeight="1" x14ac:dyDescent="0.2">
      <c r="A27" s="406"/>
      <c r="B27" s="36"/>
      <c r="C27" s="33"/>
      <c r="D27" s="39"/>
      <c r="E27" s="40"/>
      <c r="F27" s="241"/>
      <c r="G27" s="241"/>
      <c r="H27" s="241"/>
      <c r="I27" s="241"/>
      <c r="J27" s="241"/>
      <c r="K27" s="241"/>
      <c r="L27" s="241"/>
      <c r="M27" s="241"/>
      <c r="N27" s="241"/>
      <c r="O27" s="241"/>
      <c r="P27" s="241"/>
      <c r="Q27" s="241"/>
      <c r="R27" s="218"/>
      <c r="S27" s="218"/>
      <c r="T27" s="218"/>
      <c r="U27" s="218"/>
      <c r="V27" s="218"/>
      <c r="W27" s="218"/>
      <c r="X27" s="218"/>
      <c r="Y27" s="218"/>
      <c r="Z27" s="218"/>
      <c r="AA27" s="218"/>
      <c r="AB27" s="218"/>
      <c r="AC27" s="218"/>
      <c r="AD27" s="218"/>
      <c r="AE27" s="218"/>
      <c r="AF27" s="218"/>
      <c r="AG27" s="218"/>
      <c r="AH27" s="218"/>
      <c r="AI27" s="218"/>
      <c r="AJ27" s="138"/>
      <c r="AK27" s="138"/>
      <c r="AL27" s="138"/>
      <c r="AM27" s="138"/>
      <c r="AN27" s="138"/>
      <c r="AO27" s="138"/>
      <c r="AP27" s="138"/>
      <c r="AQ27" s="138"/>
      <c r="AR27" s="138"/>
      <c r="AS27" s="138"/>
      <c r="AT27" s="35"/>
      <c r="AU27" s="36"/>
      <c r="AV27" s="36"/>
      <c r="AW27" s="36"/>
      <c r="AX27" s="36"/>
      <c r="AY27" s="234"/>
      <c r="AZ27" s="234"/>
      <c r="BA27" s="234"/>
      <c r="BB27" s="234"/>
      <c r="BC27" s="234"/>
      <c r="BD27" s="234"/>
      <c r="BE27" s="234"/>
      <c r="BF27" s="234"/>
      <c r="BG27" s="234"/>
      <c r="BH27" s="234"/>
      <c r="BI27" s="234"/>
      <c r="BJ27" s="36"/>
      <c r="BK27" s="36"/>
      <c r="BL27" s="373"/>
      <c r="BM27" s="227"/>
      <c r="BN27" s="227"/>
    </row>
    <row r="28" spans="1:66" ht="11.25" customHeight="1" x14ac:dyDescent="0.2">
      <c r="A28" s="58"/>
      <c r="B28" s="37"/>
      <c r="C28" s="266">
        <v>305</v>
      </c>
      <c r="D28" s="39"/>
      <c r="E28" s="40"/>
      <c r="F28" s="432" t="s">
        <v>10</v>
      </c>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0"/>
      <c r="AU28" s="241"/>
      <c r="AV28" s="241"/>
      <c r="AW28" s="241"/>
      <c r="AX28" s="241"/>
      <c r="AZ28" s="50"/>
      <c r="BA28" s="51"/>
      <c r="BB28" s="50"/>
      <c r="BC28" s="51"/>
      <c r="BD28" s="50"/>
      <c r="BE28" s="51"/>
      <c r="BF28" s="139"/>
      <c r="BG28" s="50"/>
      <c r="BH28" s="66"/>
      <c r="BI28" s="50"/>
      <c r="BJ28" s="51"/>
      <c r="BK28" s="241"/>
      <c r="BL28" s="375"/>
      <c r="BM28" s="138"/>
      <c r="BN28" s="138"/>
    </row>
    <row r="29" spans="1:66" ht="11.25" customHeight="1" x14ac:dyDescent="0.2">
      <c r="A29" s="58"/>
      <c r="B29" s="37"/>
      <c r="C29" s="259" t="s">
        <v>11</v>
      </c>
      <c r="D29" s="39"/>
      <c r="E29" s="40"/>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0"/>
      <c r="AU29" s="241" t="s">
        <v>12</v>
      </c>
      <c r="AV29" s="241"/>
      <c r="AW29" s="52" t="s">
        <v>3</v>
      </c>
      <c r="AX29" s="52"/>
      <c r="AY29" s="63"/>
      <c r="AZ29" s="54"/>
      <c r="BA29" s="55"/>
      <c r="BB29" s="54"/>
      <c r="BC29" s="55"/>
      <c r="BD29" s="54"/>
      <c r="BE29" s="55"/>
      <c r="BF29" s="78" t="s">
        <v>13</v>
      </c>
      <c r="BG29" s="54"/>
      <c r="BH29" s="56"/>
      <c r="BI29" s="54"/>
      <c r="BJ29" s="55"/>
      <c r="BK29" s="241"/>
      <c r="BL29" s="375"/>
      <c r="BM29" s="138"/>
      <c r="BN29" s="138"/>
    </row>
    <row r="30" spans="1:66" ht="11.25" customHeight="1" x14ac:dyDescent="0.2">
      <c r="A30" s="58"/>
      <c r="B30" s="37"/>
      <c r="C30" s="259"/>
      <c r="D30" s="39"/>
      <c r="E30" s="40"/>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40"/>
      <c r="AU30" s="241"/>
      <c r="AV30" s="241"/>
      <c r="AW30" s="241"/>
      <c r="AX30" s="241"/>
      <c r="AY30" s="241"/>
      <c r="AZ30" s="241"/>
      <c r="BA30" s="241"/>
      <c r="BB30" s="241"/>
      <c r="BC30" s="241"/>
      <c r="BD30" s="241"/>
      <c r="BE30" s="241"/>
      <c r="BF30" s="241"/>
      <c r="BG30" s="241"/>
      <c r="BH30" s="241"/>
      <c r="BI30" s="241"/>
      <c r="BJ30" s="241"/>
      <c r="BK30" s="241"/>
      <c r="BL30" s="375"/>
      <c r="BM30" s="138"/>
      <c r="BN30" s="138"/>
    </row>
    <row r="31" spans="1:66" ht="11.25" customHeight="1" x14ac:dyDescent="0.2">
      <c r="A31" s="58"/>
      <c r="B31" s="37"/>
      <c r="C31" s="259"/>
      <c r="D31" s="39"/>
      <c r="E31" s="40"/>
      <c r="G31" s="241"/>
      <c r="H31" s="241"/>
      <c r="I31" s="241"/>
      <c r="J31" s="241"/>
      <c r="K31" s="241"/>
      <c r="L31" s="241"/>
      <c r="M31" s="241"/>
      <c r="N31" s="241"/>
      <c r="O31" s="241"/>
      <c r="P31" s="241"/>
      <c r="Q31" s="241"/>
      <c r="R31" s="218"/>
      <c r="S31" s="218"/>
      <c r="T31" s="218"/>
      <c r="U31" s="218"/>
      <c r="V31" s="218"/>
      <c r="W31" s="218"/>
      <c r="X31" s="218"/>
      <c r="Y31" s="218"/>
      <c r="Z31" s="218"/>
      <c r="AA31" s="218"/>
      <c r="AB31" s="218"/>
      <c r="AC31" s="218"/>
      <c r="AD31" s="218"/>
      <c r="AE31" s="218"/>
      <c r="AF31" s="218"/>
      <c r="AG31" s="218"/>
      <c r="AH31" s="218"/>
      <c r="AI31" s="218"/>
      <c r="AJ31" s="138"/>
      <c r="AK31" s="138"/>
      <c r="AL31" s="138"/>
      <c r="AM31" s="138"/>
      <c r="AN31" s="138"/>
      <c r="AO31" s="138"/>
      <c r="AP31" s="138"/>
      <c r="AQ31" s="138"/>
      <c r="AR31" s="138"/>
      <c r="AS31" s="138"/>
      <c r="AT31" s="40"/>
      <c r="AU31" s="241" t="s">
        <v>122</v>
      </c>
      <c r="AV31" s="241"/>
      <c r="AW31" s="241"/>
      <c r="AX31" s="241"/>
      <c r="AY31" s="241"/>
      <c r="AZ31" s="241"/>
      <c r="BA31" s="241"/>
      <c r="BB31" s="138"/>
      <c r="BC31" s="52" t="s">
        <v>3</v>
      </c>
      <c r="BD31" s="52"/>
      <c r="BE31" s="52"/>
      <c r="BF31" s="52"/>
      <c r="BG31" s="63"/>
      <c r="BI31" s="241"/>
      <c r="BJ31" s="83" t="s">
        <v>76</v>
      </c>
      <c r="BK31" s="241"/>
      <c r="BL31" s="339"/>
      <c r="BM31" s="57"/>
      <c r="BN31" s="57"/>
    </row>
    <row r="32" spans="1:66" ht="11.25" customHeight="1" x14ac:dyDescent="0.2">
      <c r="A32" s="58"/>
      <c r="B32" s="37"/>
      <c r="C32" s="259"/>
      <c r="D32" s="39"/>
      <c r="E32" s="40"/>
      <c r="F32" s="241"/>
      <c r="G32" s="241"/>
      <c r="H32" s="241"/>
      <c r="I32" s="241"/>
      <c r="J32" s="241"/>
      <c r="K32" s="241"/>
      <c r="L32" s="241"/>
      <c r="M32" s="241"/>
      <c r="N32" s="241"/>
      <c r="O32" s="241"/>
      <c r="P32" s="241"/>
      <c r="Q32" s="241"/>
      <c r="R32" s="218"/>
      <c r="S32" s="218"/>
      <c r="T32" s="218"/>
      <c r="U32" s="218"/>
      <c r="V32" s="218"/>
      <c r="W32" s="218"/>
      <c r="X32" s="218"/>
      <c r="Y32" s="218"/>
      <c r="Z32" s="218"/>
      <c r="AA32" s="218"/>
      <c r="AB32" s="218"/>
      <c r="AC32" s="218"/>
      <c r="AD32" s="218"/>
      <c r="AE32" s="218"/>
      <c r="AF32" s="218"/>
      <c r="AG32" s="218"/>
      <c r="AH32" s="218"/>
      <c r="AI32" s="218"/>
      <c r="AJ32" s="138"/>
      <c r="AK32" s="138"/>
      <c r="AL32" s="138"/>
      <c r="AM32" s="138"/>
      <c r="AN32" s="138"/>
      <c r="AO32" s="138"/>
      <c r="AP32" s="138"/>
      <c r="AQ32" s="138"/>
      <c r="AR32" s="138"/>
      <c r="AS32" s="138"/>
      <c r="AT32" s="40"/>
      <c r="AU32" s="241" t="s">
        <v>16</v>
      </c>
      <c r="AV32" s="241"/>
      <c r="AW32" s="241"/>
      <c r="AX32" s="241"/>
      <c r="AY32" s="241"/>
      <c r="AZ32" s="52" t="s">
        <v>3</v>
      </c>
      <c r="BA32" s="52"/>
      <c r="BB32" s="52"/>
      <c r="BC32" s="52"/>
      <c r="BD32" s="52"/>
      <c r="BE32" s="52"/>
      <c r="BF32" s="52"/>
      <c r="BG32" s="63"/>
      <c r="BI32" s="241"/>
      <c r="BJ32" s="83" t="s">
        <v>77</v>
      </c>
      <c r="BK32" s="241"/>
      <c r="BL32" s="339"/>
      <c r="BM32" s="57"/>
      <c r="BN32" s="57">
        <v>307</v>
      </c>
    </row>
    <row r="33" spans="1:67" ht="11.25" customHeight="1" x14ac:dyDescent="0.2">
      <c r="A33" s="58"/>
      <c r="B33" s="37"/>
      <c r="C33" s="259"/>
      <c r="D33" s="39"/>
      <c r="E33" s="40"/>
      <c r="F33" s="241"/>
      <c r="G33" s="241"/>
      <c r="H33" s="241"/>
      <c r="I33" s="241"/>
      <c r="J33" s="241"/>
      <c r="K33" s="241"/>
      <c r="L33" s="241"/>
      <c r="M33" s="241"/>
      <c r="N33" s="241"/>
      <c r="O33" s="241"/>
      <c r="P33" s="241"/>
      <c r="Q33" s="241"/>
      <c r="R33" s="218"/>
      <c r="S33" s="218"/>
      <c r="T33" s="218"/>
      <c r="U33" s="218"/>
      <c r="V33" s="218"/>
      <c r="W33" s="218"/>
      <c r="X33" s="218"/>
      <c r="Y33" s="218"/>
      <c r="Z33" s="218"/>
      <c r="AA33" s="218"/>
      <c r="AB33" s="218"/>
      <c r="AC33" s="218"/>
      <c r="AD33" s="218"/>
      <c r="AE33" s="218"/>
      <c r="AF33" s="218"/>
      <c r="AG33" s="218"/>
      <c r="AH33" s="218"/>
      <c r="AI33" s="218"/>
      <c r="AJ33" s="138"/>
      <c r="AK33" s="138"/>
      <c r="AL33" s="138"/>
      <c r="AM33" s="138"/>
      <c r="AN33" s="138"/>
      <c r="AO33" s="138"/>
      <c r="AP33" s="138"/>
      <c r="AQ33" s="138"/>
      <c r="AR33" s="138"/>
      <c r="AS33" s="138"/>
      <c r="AT33" s="40"/>
      <c r="AU33" s="241" t="s">
        <v>18</v>
      </c>
      <c r="AV33" s="241"/>
      <c r="AW33" s="241"/>
      <c r="AX33" s="241"/>
      <c r="AY33" s="52" t="s">
        <v>3</v>
      </c>
      <c r="AZ33" s="52"/>
      <c r="BA33" s="52"/>
      <c r="BB33" s="52"/>
      <c r="BC33" s="52"/>
      <c r="BD33" s="52"/>
      <c r="BE33" s="52"/>
      <c r="BF33" s="52"/>
      <c r="BG33" s="63"/>
      <c r="BI33" s="241"/>
      <c r="BJ33" s="83" t="s">
        <v>78</v>
      </c>
      <c r="BK33" s="241"/>
      <c r="BL33" s="339"/>
      <c r="BM33" s="57"/>
      <c r="BN33" s="57"/>
    </row>
    <row r="34" spans="1:67" ht="6" customHeight="1" thickBot="1" x14ac:dyDescent="0.25">
      <c r="A34" s="241"/>
      <c r="B34" s="42"/>
      <c r="C34" s="30"/>
      <c r="D34" s="31"/>
      <c r="E34" s="44"/>
      <c r="F34" s="29"/>
      <c r="G34" s="29"/>
      <c r="H34" s="29"/>
      <c r="I34" s="29"/>
      <c r="J34" s="29"/>
      <c r="K34" s="29"/>
      <c r="L34" s="29"/>
      <c r="M34" s="29"/>
      <c r="N34" s="29"/>
      <c r="O34" s="29"/>
      <c r="P34" s="29"/>
      <c r="Q34" s="29"/>
      <c r="R34" s="231"/>
      <c r="S34" s="231"/>
      <c r="T34" s="231"/>
      <c r="U34" s="231"/>
      <c r="V34" s="231"/>
      <c r="W34" s="231"/>
      <c r="X34" s="231"/>
      <c r="Y34" s="231"/>
      <c r="Z34" s="231"/>
      <c r="AA34" s="231"/>
      <c r="AB34" s="231"/>
      <c r="AC34" s="231"/>
      <c r="AD34" s="231"/>
      <c r="AE34" s="231"/>
      <c r="AF34" s="231"/>
      <c r="AG34" s="231"/>
      <c r="AH34" s="231"/>
      <c r="AI34" s="231"/>
      <c r="AJ34" s="229"/>
      <c r="AK34" s="229"/>
      <c r="AL34" s="229"/>
      <c r="AM34" s="229"/>
      <c r="AN34" s="229"/>
      <c r="AO34" s="229"/>
      <c r="AP34" s="229"/>
      <c r="AQ34" s="229"/>
      <c r="AR34" s="229"/>
      <c r="AS34" s="229"/>
      <c r="AT34" s="44"/>
      <c r="AU34" s="29"/>
      <c r="AV34" s="29"/>
      <c r="AW34" s="29"/>
      <c r="AX34" s="29"/>
      <c r="AY34" s="29"/>
      <c r="AZ34" s="29"/>
      <c r="BA34" s="29"/>
      <c r="BB34" s="29"/>
      <c r="BC34" s="29"/>
      <c r="BD34" s="29"/>
      <c r="BE34" s="29"/>
      <c r="BF34" s="29"/>
      <c r="BG34" s="29"/>
      <c r="BH34" s="29"/>
      <c r="BI34" s="29"/>
      <c r="BJ34" s="29"/>
      <c r="BK34" s="29"/>
      <c r="BL34" s="374"/>
      <c r="BM34" s="229"/>
      <c r="BN34" s="229"/>
    </row>
    <row r="35" spans="1:67" s="28" customFormat="1" ht="6" customHeight="1" x14ac:dyDescent="0.2">
      <c r="A35" s="241"/>
      <c r="B35" s="37"/>
      <c r="C35" s="33"/>
      <c r="D35" s="45"/>
      <c r="E35" s="36"/>
      <c r="F35" s="36"/>
      <c r="G35" s="36"/>
      <c r="H35" s="36"/>
      <c r="I35" s="36"/>
      <c r="J35" s="36"/>
      <c r="K35" s="36"/>
      <c r="L35" s="36"/>
      <c r="M35" s="36"/>
      <c r="N35" s="36"/>
      <c r="O35" s="36"/>
      <c r="P35" s="36"/>
      <c r="Q35" s="36"/>
      <c r="R35" s="36"/>
      <c r="S35" s="36"/>
      <c r="T35" s="36"/>
      <c r="U35" s="36"/>
      <c r="V35" s="36"/>
      <c r="W35" s="36"/>
      <c r="X35" s="36"/>
      <c r="Y35" s="36"/>
      <c r="Z35" s="57"/>
      <c r="AA35" s="57"/>
      <c r="AT35" s="35"/>
      <c r="AU35" s="36"/>
      <c r="AV35" s="36"/>
      <c r="AW35" s="36"/>
      <c r="AX35" s="36"/>
      <c r="AY35" s="36"/>
      <c r="AZ35" s="36"/>
      <c r="BA35" s="36"/>
      <c r="BB35" s="36"/>
      <c r="BC35" s="36"/>
      <c r="BD35" s="36"/>
      <c r="BE35" s="36"/>
      <c r="BF35" s="36"/>
      <c r="BG35" s="36"/>
      <c r="BH35" s="69"/>
      <c r="BI35" s="36"/>
      <c r="BJ35" s="36"/>
      <c r="BK35" s="36"/>
      <c r="BL35" s="339"/>
      <c r="BM35" s="57"/>
      <c r="BN35" s="57"/>
      <c r="BO35"/>
    </row>
    <row r="36" spans="1:67" s="28" customFormat="1" ht="11.25" customHeight="1" x14ac:dyDescent="0.2">
      <c r="A36" s="241"/>
      <c r="B36" s="37"/>
      <c r="C36" s="266">
        <v>306</v>
      </c>
      <c r="D36" s="47"/>
      <c r="E36" s="389"/>
      <c r="F36" s="444" t="s">
        <v>173</v>
      </c>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52"/>
      <c r="AT36" s="40"/>
      <c r="AU36" s="241" t="s">
        <v>8</v>
      </c>
      <c r="AV36" s="241"/>
      <c r="AW36" s="241"/>
      <c r="AX36" s="60" t="s">
        <v>3</v>
      </c>
      <c r="AY36" s="53"/>
      <c r="AZ36" s="52"/>
      <c r="BA36" s="52"/>
      <c r="BB36" s="52"/>
      <c r="BC36" s="52"/>
      <c r="BD36" s="60"/>
      <c r="BE36" s="52"/>
      <c r="BF36" s="52"/>
      <c r="BG36" s="52"/>
      <c r="BH36" s="53"/>
      <c r="BI36" s="214"/>
      <c r="BJ36" s="70" t="s">
        <v>20</v>
      </c>
      <c r="BK36" s="241"/>
      <c r="BL36" s="339"/>
      <c r="BM36" s="57"/>
      <c r="BN36" s="57"/>
      <c r="BO36"/>
    </row>
    <row r="37" spans="1:67" s="28" customFormat="1" ht="11.25" customHeight="1" x14ac:dyDescent="0.2">
      <c r="A37" s="241"/>
      <c r="B37" s="37"/>
      <c r="C37" s="259" t="s">
        <v>25</v>
      </c>
      <c r="D37" s="47"/>
      <c r="E37" s="389"/>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52"/>
      <c r="AT37" s="40"/>
      <c r="AU37" s="241" t="s">
        <v>9</v>
      </c>
      <c r="AV37" s="241"/>
      <c r="AW37" s="241"/>
      <c r="AX37" s="60" t="s">
        <v>3</v>
      </c>
      <c r="AY37" s="53"/>
      <c r="AZ37" s="52"/>
      <c r="BA37" s="52"/>
      <c r="BB37" s="52"/>
      <c r="BC37" s="52"/>
      <c r="BD37" s="60"/>
      <c r="BE37" s="52"/>
      <c r="BF37" s="52"/>
      <c r="BG37" s="52"/>
      <c r="BH37" s="53"/>
      <c r="BI37" s="214"/>
      <c r="BJ37" s="70" t="s">
        <v>21</v>
      </c>
      <c r="BK37" s="241"/>
      <c r="BL37" s="339"/>
      <c r="BM37" s="57"/>
      <c r="BN37" s="57"/>
      <c r="BO37"/>
    </row>
    <row r="38" spans="1:67" s="28" customFormat="1" ht="6" customHeight="1" thickBot="1" x14ac:dyDescent="0.25">
      <c r="A38" s="241"/>
      <c r="B38" s="42"/>
      <c r="C38" s="30"/>
      <c r="D38" s="48"/>
      <c r="E38" s="29"/>
      <c r="F38" s="29"/>
      <c r="G38" s="29"/>
      <c r="H38" s="29"/>
      <c r="I38" s="29"/>
      <c r="J38" s="29"/>
      <c r="K38" s="29"/>
      <c r="L38" s="29"/>
      <c r="M38" s="29"/>
      <c r="N38" s="29"/>
      <c r="O38" s="29"/>
      <c r="P38" s="29"/>
      <c r="Q38" s="29"/>
      <c r="R38" s="29"/>
      <c r="S38" s="29"/>
      <c r="T38" s="29"/>
      <c r="U38" s="29"/>
      <c r="V38" s="29"/>
      <c r="W38" s="29"/>
      <c r="X38" s="29"/>
      <c r="Y38" s="29"/>
      <c r="Z38" s="206"/>
      <c r="AA38" s="206"/>
      <c r="AB38" s="206"/>
      <c r="AC38" s="206"/>
      <c r="AD38" s="206"/>
      <c r="AE38" s="206"/>
      <c r="AF38" s="206"/>
      <c r="AG38" s="206"/>
      <c r="AH38" s="206"/>
      <c r="AI38" s="206"/>
      <c r="AJ38" s="206"/>
      <c r="AK38" s="206"/>
      <c r="AL38" s="206"/>
      <c r="AM38" s="206"/>
      <c r="AN38" s="206"/>
      <c r="AO38" s="206"/>
      <c r="AP38" s="206"/>
      <c r="AQ38" s="206"/>
      <c r="AR38" s="206"/>
      <c r="AS38" s="206"/>
      <c r="AT38" s="44"/>
      <c r="AU38" s="29"/>
      <c r="AV38" s="29"/>
      <c r="AW38" s="29"/>
      <c r="AX38" s="29"/>
      <c r="AY38" s="29"/>
      <c r="AZ38" s="29"/>
      <c r="BA38" s="29"/>
      <c r="BB38" s="29"/>
      <c r="BC38" s="29"/>
      <c r="BD38" s="29"/>
      <c r="BE38" s="29"/>
      <c r="BF38" s="29"/>
      <c r="BG38" s="29"/>
      <c r="BH38" s="73"/>
      <c r="BI38" s="29"/>
      <c r="BJ38" s="29"/>
      <c r="BK38" s="29"/>
      <c r="BL38" s="339"/>
      <c r="BM38" s="57"/>
      <c r="BN38" s="57"/>
      <c r="BO38"/>
    </row>
    <row r="39" spans="1:67" ht="6" customHeight="1" x14ac:dyDescent="0.2">
      <c r="A39" s="58"/>
      <c r="B39" s="37"/>
      <c r="C39" s="259"/>
      <c r="D39" s="39"/>
      <c r="E39" s="40"/>
      <c r="F39" s="241"/>
      <c r="G39" s="241"/>
      <c r="H39" s="241"/>
      <c r="I39" s="241"/>
      <c r="J39" s="241"/>
      <c r="K39" s="241"/>
      <c r="L39" s="241"/>
      <c r="M39" s="241"/>
      <c r="N39" s="241"/>
      <c r="O39" s="241"/>
      <c r="P39" s="241"/>
      <c r="Q39" s="241"/>
      <c r="R39" s="218"/>
      <c r="S39" s="218"/>
      <c r="T39" s="218"/>
      <c r="U39" s="218"/>
      <c r="V39" s="218"/>
      <c r="W39" s="218"/>
      <c r="X39" s="218"/>
      <c r="Y39" s="218"/>
      <c r="Z39" s="218"/>
      <c r="AA39" s="218"/>
      <c r="AB39" s="218"/>
      <c r="AC39" s="218"/>
      <c r="AD39" s="218"/>
      <c r="AE39" s="218"/>
      <c r="AF39" s="218"/>
      <c r="AG39" s="218"/>
      <c r="AH39"/>
      <c r="AI39"/>
      <c r="AT39" s="40"/>
      <c r="AU39" s="218"/>
      <c r="AV39" s="218"/>
      <c r="AW39" s="218"/>
      <c r="AX39" s="218"/>
      <c r="AY39" s="218"/>
      <c r="AZ39" s="218"/>
      <c r="BA39" s="218"/>
      <c r="BB39" s="218"/>
      <c r="BC39" s="218"/>
      <c r="BD39" s="218"/>
      <c r="BE39" s="218"/>
      <c r="BF39" s="218"/>
      <c r="BG39" s="218"/>
      <c r="BH39" s="218"/>
      <c r="BI39" s="218"/>
      <c r="BJ39" s="241"/>
      <c r="BK39" s="241"/>
      <c r="BL39" s="373"/>
      <c r="BM39" s="227"/>
      <c r="BN39" s="227"/>
    </row>
    <row r="40" spans="1:67" ht="11.25" customHeight="1" x14ac:dyDescent="0.2">
      <c r="A40" s="241"/>
      <c r="B40" s="37"/>
      <c r="C40" s="266">
        <v>307</v>
      </c>
      <c r="D40" s="39"/>
      <c r="E40" s="40"/>
      <c r="F40" s="432" t="s">
        <v>22</v>
      </c>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0"/>
      <c r="AU40" s="241"/>
      <c r="AV40" s="241"/>
      <c r="AW40" s="52"/>
      <c r="AX40" s="52"/>
      <c r="AY40" s="52"/>
      <c r="AZ40" s="52"/>
      <c r="BA40" s="50"/>
      <c r="BB40" s="51"/>
      <c r="BC40" s="50"/>
      <c r="BD40" s="51"/>
      <c r="BE40" s="66"/>
      <c r="BF40" s="66"/>
      <c r="BG40" s="40"/>
      <c r="BH40" s="50"/>
      <c r="BI40" s="51"/>
      <c r="BJ40" s="241"/>
      <c r="BK40" s="241"/>
      <c r="BL40" s="375"/>
      <c r="BM40" s="138"/>
      <c r="BN40" s="138"/>
    </row>
    <row r="41" spans="1:67" ht="11.25" customHeight="1" x14ac:dyDescent="0.2">
      <c r="A41" s="241"/>
      <c r="B41" s="37"/>
      <c r="C41" s="38"/>
      <c r="D41" s="39"/>
      <c r="E41" s="40"/>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0"/>
      <c r="AU41" s="241" t="s">
        <v>23</v>
      </c>
      <c r="AV41" s="241"/>
      <c r="AW41" s="52" t="s">
        <v>3</v>
      </c>
      <c r="AX41" s="52"/>
      <c r="AY41" s="52"/>
      <c r="AZ41" s="52"/>
      <c r="BA41" s="54"/>
      <c r="BB41" s="55"/>
      <c r="BC41" s="54"/>
      <c r="BD41" s="55"/>
      <c r="BE41" s="56"/>
      <c r="BF41" s="56"/>
      <c r="BG41" s="140" t="s">
        <v>13</v>
      </c>
      <c r="BH41" s="54"/>
      <c r="BI41" s="55"/>
      <c r="BJ41" s="241"/>
      <c r="BK41" s="241"/>
      <c r="BL41" s="375"/>
      <c r="BM41" s="138"/>
      <c r="BN41" s="138"/>
    </row>
    <row r="42" spans="1:67" ht="11.25" customHeight="1" x14ac:dyDescent="0.2">
      <c r="A42" s="241"/>
      <c r="B42" s="37"/>
      <c r="C42" s="259"/>
      <c r="D42" s="39"/>
      <c r="E42" s="40"/>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0"/>
      <c r="BJ42" s="241"/>
      <c r="BK42" s="241"/>
      <c r="BL42" s="375"/>
      <c r="BM42" s="138"/>
      <c r="BN42" s="138"/>
    </row>
    <row r="43" spans="1:67" ht="11.25" customHeight="1" x14ac:dyDescent="0.2">
      <c r="A43" s="241"/>
      <c r="B43" s="37"/>
      <c r="C43" s="259"/>
      <c r="D43" s="39"/>
      <c r="E43" s="40"/>
      <c r="F43" s="241"/>
      <c r="G43" s="241"/>
      <c r="H43" s="241"/>
      <c r="I43" s="241"/>
      <c r="J43" s="241"/>
      <c r="K43" s="241"/>
      <c r="L43" s="241"/>
      <c r="M43" s="241"/>
      <c r="N43" s="241"/>
      <c r="O43" s="241"/>
      <c r="P43" s="241"/>
      <c r="Q43" s="241"/>
      <c r="R43" s="218"/>
      <c r="S43" s="218"/>
      <c r="T43" s="218"/>
      <c r="U43" s="218"/>
      <c r="V43" s="218"/>
      <c r="W43" s="218"/>
      <c r="X43" s="218"/>
      <c r="Y43" s="218"/>
      <c r="Z43" s="218"/>
      <c r="AA43" s="218"/>
      <c r="AB43" s="218"/>
      <c r="AC43" s="218"/>
      <c r="AD43" s="218"/>
      <c r="AE43" s="218"/>
      <c r="AF43" s="218"/>
      <c r="AG43" s="218"/>
      <c r="AH43"/>
      <c r="AI43"/>
      <c r="AT43" s="40"/>
      <c r="AU43" s="241" t="s">
        <v>122</v>
      </c>
      <c r="AV43" s="241"/>
      <c r="AW43" s="241"/>
      <c r="AX43" s="241"/>
      <c r="AY43" s="241"/>
      <c r="AZ43" s="52" t="s">
        <v>3</v>
      </c>
      <c r="BA43" s="52"/>
      <c r="BB43" s="52"/>
      <c r="BC43" s="52"/>
      <c r="BD43" s="52"/>
      <c r="BE43" s="52"/>
      <c r="BF43" s="52"/>
      <c r="BG43" s="52"/>
      <c r="BJ43" s="83" t="s">
        <v>15</v>
      </c>
      <c r="BK43" s="241"/>
      <c r="BL43" s="339"/>
      <c r="BM43" s="57"/>
      <c r="BN43" s="57"/>
    </row>
    <row r="44" spans="1:67" ht="11.25" customHeight="1" x14ac:dyDescent="0.2">
      <c r="A44" s="241"/>
      <c r="B44" s="37"/>
      <c r="C44" s="259"/>
      <c r="D44" s="39"/>
      <c r="E44" s="40"/>
      <c r="F44" s="241"/>
      <c r="G44" s="241"/>
      <c r="H44" s="241"/>
      <c r="I44" s="241"/>
      <c r="J44" s="241"/>
      <c r="K44" s="241"/>
      <c r="L44" s="241"/>
      <c r="M44" s="241"/>
      <c r="N44" s="241"/>
      <c r="O44" s="241"/>
      <c r="P44" s="241"/>
      <c r="Q44" s="241"/>
      <c r="R44" s="218"/>
      <c r="S44" s="218"/>
      <c r="T44" s="218"/>
      <c r="U44" s="218"/>
      <c r="V44" s="218"/>
      <c r="W44" s="218"/>
      <c r="X44" s="218"/>
      <c r="Y44" s="218"/>
      <c r="Z44" s="218"/>
      <c r="AA44" s="218"/>
      <c r="AB44" s="218"/>
      <c r="AC44" s="218"/>
      <c r="AD44" s="218"/>
      <c r="AE44" s="218"/>
      <c r="AF44" s="218"/>
      <c r="AG44" s="218"/>
      <c r="AH44"/>
      <c r="AI44"/>
      <c r="AT44" s="40"/>
      <c r="AU44" s="241" t="s">
        <v>16</v>
      </c>
      <c r="AV44" s="241"/>
      <c r="AW44" s="241"/>
      <c r="AX44" s="241"/>
      <c r="AY44" s="241"/>
      <c r="AZ44" s="52" t="s">
        <v>3</v>
      </c>
      <c r="BA44" s="52"/>
      <c r="BB44" s="52"/>
      <c r="BC44" s="52"/>
      <c r="BD44" s="52"/>
      <c r="BE44" s="52"/>
      <c r="BF44" s="52"/>
      <c r="BG44" s="52"/>
      <c r="BJ44" s="83" t="s">
        <v>17</v>
      </c>
      <c r="BK44" s="241"/>
      <c r="BL44" s="339"/>
      <c r="BM44" s="57"/>
      <c r="BN44" s="57">
        <v>309</v>
      </c>
    </row>
    <row r="45" spans="1:67" ht="11.25" customHeight="1" x14ac:dyDescent="0.2">
      <c r="A45" s="241"/>
      <c r="B45" s="37"/>
      <c r="C45" s="259"/>
      <c r="D45" s="39"/>
      <c r="E45" s="40"/>
      <c r="F45" s="241"/>
      <c r="G45" s="241"/>
      <c r="H45" s="241"/>
      <c r="I45" s="241"/>
      <c r="J45" s="241"/>
      <c r="K45" s="241"/>
      <c r="L45" s="241"/>
      <c r="M45" s="241"/>
      <c r="N45" s="241"/>
      <c r="O45" s="241"/>
      <c r="P45" s="241"/>
      <c r="Q45" s="241"/>
      <c r="R45" s="218"/>
      <c r="S45" s="218"/>
      <c r="T45" s="218"/>
      <c r="U45" s="218"/>
      <c r="V45" s="218"/>
      <c r="W45" s="218"/>
      <c r="X45" s="218"/>
      <c r="Y45" s="218"/>
      <c r="Z45" s="218"/>
      <c r="AA45" s="218"/>
      <c r="AB45" s="218"/>
      <c r="AC45" s="218"/>
      <c r="AD45" s="218"/>
      <c r="AE45" s="218"/>
      <c r="AF45" s="218"/>
      <c r="AG45" s="218"/>
      <c r="AH45"/>
      <c r="AI45"/>
      <c r="AT45" s="40"/>
      <c r="AU45" s="241" t="s">
        <v>18</v>
      </c>
      <c r="AV45" s="241"/>
      <c r="AW45" s="241"/>
      <c r="AX45" s="241"/>
      <c r="AY45" s="52" t="s">
        <v>3</v>
      </c>
      <c r="AZ45" s="52"/>
      <c r="BA45" s="52"/>
      <c r="BB45" s="52"/>
      <c r="BC45" s="52"/>
      <c r="BD45" s="52"/>
      <c r="BE45" s="52"/>
      <c r="BF45" s="52"/>
      <c r="BG45" s="52"/>
      <c r="BJ45" s="83" t="s">
        <v>19</v>
      </c>
      <c r="BK45" s="241"/>
      <c r="BL45" s="339"/>
      <c r="BM45" s="57"/>
      <c r="BN45" s="57"/>
    </row>
    <row r="46" spans="1:67" ht="6" customHeight="1" thickBot="1" x14ac:dyDescent="0.25">
      <c r="A46" s="241"/>
      <c r="B46" s="42"/>
      <c r="C46" s="30"/>
      <c r="D46" s="43"/>
      <c r="E46" s="44"/>
      <c r="F46" s="29"/>
      <c r="G46" s="29"/>
      <c r="H46" s="29"/>
      <c r="I46" s="29"/>
      <c r="J46" s="29"/>
      <c r="K46" s="29"/>
      <c r="L46" s="29"/>
      <c r="M46" s="29"/>
      <c r="N46" s="29"/>
      <c r="O46" s="29"/>
      <c r="P46" s="29"/>
      <c r="Q46" s="29"/>
      <c r="R46" s="231"/>
      <c r="S46" s="231"/>
      <c r="T46" s="231"/>
      <c r="U46" s="231"/>
      <c r="V46" s="231"/>
      <c r="W46" s="231"/>
      <c r="X46" s="231"/>
      <c r="Y46" s="231"/>
      <c r="Z46" s="231"/>
      <c r="AA46" s="231"/>
      <c r="AB46" s="231"/>
      <c r="AC46" s="231"/>
      <c r="AD46" s="231"/>
      <c r="AE46" s="231"/>
      <c r="AF46" s="231"/>
      <c r="AG46" s="231"/>
      <c r="AH46" s="231"/>
      <c r="AI46" s="231"/>
      <c r="AJ46" s="229"/>
      <c r="AK46" s="229"/>
      <c r="AL46" s="229"/>
      <c r="AM46" s="229"/>
      <c r="AN46" s="229"/>
      <c r="AO46" s="229"/>
      <c r="AP46" s="229"/>
      <c r="AQ46" s="229"/>
      <c r="AR46" s="229"/>
      <c r="AS46" s="229"/>
      <c r="AT46" s="44"/>
      <c r="AU46" s="29"/>
      <c r="AV46" s="29"/>
      <c r="AW46" s="29"/>
      <c r="AX46" s="29"/>
      <c r="AY46" s="29"/>
      <c r="AZ46" s="29"/>
      <c r="BA46" s="29"/>
      <c r="BB46" s="29"/>
      <c r="BC46" s="29"/>
      <c r="BD46" s="29"/>
      <c r="BE46" s="29"/>
      <c r="BF46" s="29"/>
      <c r="BG46" s="29"/>
      <c r="BH46" s="29"/>
      <c r="BI46" s="29"/>
      <c r="BJ46" s="29"/>
      <c r="BK46" s="29"/>
      <c r="BL46" s="374"/>
      <c r="BM46" s="229"/>
      <c r="BN46" s="229"/>
    </row>
    <row r="47" spans="1:67" s="28" customFormat="1" ht="6" customHeight="1" x14ac:dyDescent="0.2">
      <c r="A47" s="241"/>
      <c r="B47" s="37"/>
      <c r="C47" s="33"/>
      <c r="D47" s="45"/>
      <c r="E47" s="36"/>
      <c r="F47" s="36"/>
      <c r="G47" s="36"/>
      <c r="H47" s="36"/>
      <c r="I47" s="36"/>
      <c r="J47" s="36"/>
      <c r="K47" s="36"/>
      <c r="L47" s="36"/>
      <c r="M47" s="36"/>
      <c r="N47" s="36"/>
      <c r="O47" s="36"/>
      <c r="P47" s="36"/>
      <c r="Q47" s="36"/>
      <c r="R47" s="36"/>
      <c r="S47" s="36"/>
      <c r="T47" s="36"/>
      <c r="U47" s="36"/>
      <c r="V47" s="36"/>
      <c r="W47" s="36"/>
      <c r="X47" s="36"/>
      <c r="Y47" s="36"/>
      <c r="Z47" s="57"/>
      <c r="AA47" s="57"/>
      <c r="AT47" s="35"/>
      <c r="AU47" s="36"/>
      <c r="AV47" s="36"/>
      <c r="AW47" s="36"/>
      <c r="AX47" s="36"/>
      <c r="AY47" s="36"/>
      <c r="AZ47" s="36"/>
      <c r="BA47" s="36"/>
      <c r="BB47" s="36"/>
      <c r="BC47" s="36"/>
      <c r="BD47" s="36"/>
      <c r="BE47" s="36"/>
      <c r="BF47" s="36"/>
      <c r="BG47" s="36"/>
      <c r="BH47" s="69"/>
      <c r="BI47" s="36"/>
      <c r="BJ47" s="36"/>
      <c r="BK47" s="36"/>
      <c r="BL47" s="339"/>
      <c r="BO47"/>
    </row>
    <row r="48" spans="1:67" s="28" customFormat="1" ht="11.25" customHeight="1" x14ac:dyDescent="0.2">
      <c r="A48" s="241"/>
      <c r="B48" s="37"/>
      <c r="C48" s="266">
        <v>308</v>
      </c>
      <c r="D48" s="47"/>
      <c r="E48" s="389"/>
      <c r="F48" s="444" t="s">
        <v>170</v>
      </c>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52"/>
      <c r="AT48" s="40"/>
      <c r="AU48" s="241" t="s">
        <v>8</v>
      </c>
      <c r="AV48" s="241"/>
      <c r="AW48" s="241"/>
      <c r="AX48" s="60" t="s">
        <v>3</v>
      </c>
      <c r="AY48" s="53"/>
      <c r="AZ48" s="52"/>
      <c r="BA48" s="52"/>
      <c r="BB48" s="52"/>
      <c r="BC48" s="52"/>
      <c r="BD48" s="60"/>
      <c r="BE48" s="52"/>
      <c r="BF48" s="52"/>
      <c r="BG48" s="52"/>
      <c r="BH48" s="53"/>
      <c r="BI48" s="214"/>
      <c r="BJ48" s="70" t="s">
        <v>20</v>
      </c>
      <c r="BK48" s="241"/>
      <c r="BL48" s="339"/>
      <c r="BO48"/>
    </row>
    <row r="49" spans="1:67" s="28" customFormat="1" ht="11.25" customHeight="1" x14ac:dyDescent="0.2">
      <c r="A49" s="241"/>
      <c r="B49" s="37"/>
      <c r="C49" s="259" t="s">
        <v>35</v>
      </c>
      <c r="D49" s="47"/>
      <c r="E49" s="389"/>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52"/>
      <c r="AT49" s="40"/>
      <c r="AU49" s="241" t="s">
        <v>9</v>
      </c>
      <c r="AV49" s="241"/>
      <c r="AW49" s="241"/>
      <c r="AX49" s="60" t="s">
        <v>3</v>
      </c>
      <c r="AY49" s="53"/>
      <c r="AZ49" s="52"/>
      <c r="BA49" s="52"/>
      <c r="BB49" s="52"/>
      <c r="BC49" s="52"/>
      <c r="BD49" s="60"/>
      <c r="BE49" s="52"/>
      <c r="BF49" s="52"/>
      <c r="BG49" s="52"/>
      <c r="BH49" s="53"/>
      <c r="BI49" s="214"/>
      <c r="BJ49" s="70" t="s">
        <v>21</v>
      </c>
      <c r="BK49" s="241"/>
      <c r="BL49" s="339"/>
      <c r="BO49"/>
    </row>
    <row r="50" spans="1:67" s="28" customFormat="1" ht="6" customHeight="1" thickBot="1" x14ac:dyDescent="0.25">
      <c r="A50" s="241"/>
      <c r="B50" s="37"/>
      <c r="C50" s="30"/>
      <c r="D50" s="48"/>
      <c r="E50" s="29"/>
      <c r="F50" s="29"/>
      <c r="G50" s="29"/>
      <c r="H50" s="29"/>
      <c r="I50" s="29"/>
      <c r="J50" s="29"/>
      <c r="K50" s="29"/>
      <c r="L50" s="29"/>
      <c r="M50" s="29"/>
      <c r="N50" s="29"/>
      <c r="O50" s="29"/>
      <c r="P50" s="29"/>
      <c r="Q50" s="29"/>
      <c r="R50" s="29"/>
      <c r="S50" s="29"/>
      <c r="T50" s="29"/>
      <c r="U50" s="29"/>
      <c r="V50" s="29"/>
      <c r="W50" s="29"/>
      <c r="X50" s="29"/>
      <c r="Y50" s="29"/>
      <c r="Z50" s="57"/>
      <c r="AA50" s="206"/>
      <c r="AB50" s="206"/>
      <c r="AC50" s="206"/>
      <c r="AD50" s="206"/>
      <c r="AE50" s="206"/>
      <c r="AF50" s="206"/>
      <c r="AG50" s="206"/>
      <c r="AH50" s="206"/>
      <c r="AI50" s="206"/>
      <c r="AJ50" s="206"/>
      <c r="AK50" s="206"/>
      <c r="AL50" s="206"/>
      <c r="AM50" s="206"/>
      <c r="AN50" s="206"/>
      <c r="AO50" s="206"/>
      <c r="AP50" s="206"/>
      <c r="AQ50" s="206"/>
      <c r="AR50" s="206"/>
      <c r="AS50" s="206"/>
      <c r="AT50" s="44"/>
      <c r="AU50" s="29"/>
      <c r="AV50" s="29"/>
      <c r="AW50" s="29"/>
      <c r="AX50" s="29"/>
      <c r="AY50" s="29"/>
      <c r="AZ50" s="29"/>
      <c r="BA50" s="29"/>
      <c r="BB50" s="29"/>
      <c r="BC50" s="29"/>
      <c r="BD50" s="29"/>
      <c r="BE50" s="29"/>
      <c r="BF50" s="29"/>
      <c r="BG50" s="29"/>
      <c r="BH50" s="73"/>
      <c r="BI50" s="29"/>
      <c r="BJ50" s="29"/>
      <c r="BK50" s="29"/>
      <c r="BL50" s="339"/>
      <c r="BO50"/>
    </row>
    <row r="51" spans="1:67" s="86" customFormat="1" ht="6" customHeight="1" x14ac:dyDescent="0.2">
      <c r="A51" s="41"/>
      <c r="B51" s="235"/>
      <c r="C51" s="33"/>
      <c r="D51" s="45"/>
      <c r="E51" s="241"/>
      <c r="F51" s="241"/>
      <c r="G51" s="241"/>
      <c r="H51" s="241"/>
      <c r="I51" s="241"/>
      <c r="J51" s="241"/>
      <c r="K51" s="241"/>
      <c r="L51" s="241"/>
      <c r="M51" s="241"/>
      <c r="N51" s="241"/>
      <c r="O51" s="241"/>
      <c r="P51" s="241"/>
      <c r="Q51" s="241"/>
      <c r="R51" s="241"/>
      <c r="S51" s="241"/>
      <c r="T51" s="241"/>
      <c r="U51" s="241"/>
      <c r="V51" s="241"/>
      <c r="W51" s="241"/>
      <c r="X51" s="241"/>
      <c r="Y51" s="241"/>
      <c r="Z51" s="210"/>
      <c r="AA51" s="208"/>
      <c r="AT51" s="40"/>
      <c r="AU51" s="241"/>
      <c r="AV51" s="241"/>
      <c r="AW51" s="241"/>
      <c r="AX51" s="241"/>
      <c r="AY51" s="241"/>
      <c r="AZ51" s="241"/>
      <c r="BA51" s="241"/>
      <c r="BB51" s="241"/>
      <c r="BC51" s="241"/>
      <c r="BD51" s="241"/>
      <c r="BE51" s="241"/>
      <c r="BF51" s="241"/>
      <c r="BG51" s="241"/>
      <c r="BH51" s="72"/>
      <c r="BI51" s="241"/>
      <c r="BJ51" s="241"/>
      <c r="BK51" s="241"/>
      <c r="BL51" s="349"/>
      <c r="BM51" s="210"/>
      <c r="BN51" s="210"/>
    </row>
    <row r="52" spans="1:67" s="86" customFormat="1" ht="11.25" customHeight="1" x14ac:dyDescent="0.2">
      <c r="A52" s="41"/>
      <c r="B52" s="236"/>
      <c r="C52" s="266">
        <v>309</v>
      </c>
      <c r="D52" s="47"/>
      <c r="F52" s="437" t="s">
        <v>136</v>
      </c>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66"/>
      <c r="AT52" s="40"/>
      <c r="AU52" s="241"/>
      <c r="AV52" s="241"/>
      <c r="AW52" s="241"/>
      <c r="AX52" s="241"/>
      <c r="AY52" s="50"/>
      <c r="AZ52" s="51"/>
      <c r="BA52" s="50"/>
      <c r="BB52" s="51"/>
      <c r="BC52" s="66"/>
      <c r="BD52" s="51"/>
      <c r="BE52" s="66"/>
      <c r="BF52" s="51"/>
      <c r="BG52" s="241"/>
      <c r="BH52" s="72"/>
      <c r="BI52" s="241"/>
      <c r="BJ52" s="241"/>
      <c r="BK52" s="241"/>
      <c r="BL52" s="341"/>
      <c r="BM52" s="208"/>
      <c r="BN52" s="208"/>
    </row>
    <row r="53" spans="1:67" s="86" customFormat="1" ht="11.25" customHeight="1" x14ac:dyDescent="0.2">
      <c r="A53" s="41"/>
      <c r="B53" s="237"/>
      <c r="C53" s="259"/>
      <c r="D53" s="47"/>
      <c r="E53" s="389"/>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66"/>
      <c r="AT53" s="40"/>
      <c r="AU53" s="241"/>
      <c r="AV53" s="241"/>
      <c r="AW53" s="241"/>
      <c r="AX53" s="241"/>
      <c r="AY53" s="54"/>
      <c r="AZ53" s="55"/>
      <c r="BA53" s="54"/>
      <c r="BB53" s="55"/>
      <c r="BC53" s="56"/>
      <c r="BD53" s="55"/>
      <c r="BE53" s="56"/>
      <c r="BF53" s="55"/>
      <c r="BG53" s="241"/>
      <c r="BH53" s="72"/>
      <c r="BI53" s="241"/>
      <c r="BJ53" s="241"/>
      <c r="BK53" s="241"/>
      <c r="BL53" s="341"/>
      <c r="BM53" s="208"/>
      <c r="BN53" s="208"/>
    </row>
    <row r="54" spans="1:67" s="86" customFormat="1" ht="11.25" customHeight="1" x14ac:dyDescent="0.2">
      <c r="A54" s="41"/>
      <c r="B54" s="237"/>
      <c r="C54" s="259"/>
      <c r="D54" s="47"/>
      <c r="E54" s="389"/>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66"/>
      <c r="AT54" s="40"/>
      <c r="AU54" s="442" t="s">
        <v>139</v>
      </c>
      <c r="AV54" s="442"/>
      <c r="AW54" s="442"/>
      <c r="AX54" s="442"/>
      <c r="AY54" s="442"/>
      <c r="AZ54" s="442"/>
      <c r="BA54" s="442"/>
      <c r="BB54" s="442"/>
      <c r="BC54" s="442"/>
      <c r="BD54" s="442"/>
      <c r="BE54" s="442"/>
      <c r="BF54" s="442"/>
      <c r="BG54" s="442"/>
      <c r="BH54" s="442"/>
      <c r="BI54" s="442"/>
      <c r="BJ54" s="442"/>
      <c r="BK54" s="241"/>
      <c r="BL54" s="341"/>
      <c r="BM54" s="208"/>
      <c r="BN54" s="208"/>
    </row>
    <row r="55" spans="1:67" s="86" customFormat="1" ht="6" customHeight="1" thickBot="1" x14ac:dyDescent="0.25">
      <c r="A55" s="41"/>
      <c r="B55" s="238"/>
      <c r="C55" s="30"/>
      <c r="D55" s="48"/>
      <c r="E55" s="29"/>
      <c r="F55" s="29"/>
      <c r="G55" s="29"/>
      <c r="H55" s="29"/>
      <c r="I55" s="29"/>
      <c r="J55" s="29"/>
      <c r="K55" s="29"/>
      <c r="L55" s="29"/>
      <c r="M55" s="29"/>
      <c r="N55" s="29"/>
      <c r="O55" s="29"/>
      <c r="P55" s="29"/>
      <c r="Q55" s="29"/>
      <c r="R55" s="29"/>
      <c r="S55" s="29"/>
      <c r="T55" s="29"/>
      <c r="U55" s="29"/>
      <c r="V55" s="29"/>
      <c r="W55" s="29"/>
      <c r="X55" s="29"/>
      <c r="Y55" s="29"/>
      <c r="Z55" s="208"/>
      <c r="AA55" s="212"/>
      <c r="AB55" s="212"/>
      <c r="AC55" s="212"/>
      <c r="AD55" s="212"/>
      <c r="AE55" s="212"/>
      <c r="AF55" s="212"/>
      <c r="AG55" s="212"/>
      <c r="AH55" s="212"/>
      <c r="AI55" s="212"/>
      <c r="AJ55" s="212"/>
      <c r="AK55" s="212"/>
      <c r="AL55" s="212"/>
      <c r="AM55" s="212"/>
      <c r="AN55" s="212"/>
      <c r="AO55" s="212"/>
      <c r="AP55" s="212"/>
      <c r="AQ55" s="212"/>
      <c r="AR55" s="212"/>
      <c r="AS55" s="213"/>
      <c r="AT55" s="44"/>
      <c r="AU55" s="29"/>
      <c r="AV55" s="29"/>
      <c r="AW55" s="29"/>
      <c r="AX55" s="29"/>
      <c r="AY55" s="29"/>
      <c r="AZ55" s="29"/>
      <c r="BA55" s="29"/>
      <c r="BB55" s="29"/>
      <c r="BC55" s="29"/>
      <c r="BD55" s="29"/>
      <c r="BE55" s="29"/>
      <c r="BF55" s="29"/>
      <c r="BG55" s="29"/>
      <c r="BH55" s="73"/>
      <c r="BI55" s="29"/>
      <c r="BJ55" s="29"/>
      <c r="BK55" s="29"/>
      <c r="BL55" s="350"/>
      <c r="BM55" s="212"/>
      <c r="BN55" s="212"/>
    </row>
    <row r="56" spans="1:67" s="86" customFormat="1" ht="6" customHeight="1" x14ac:dyDescent="0.2">
      <c r="A56" s="41"/>
      <c r="B56" s="237"/>
      <c r="C56" s="259"/>
      <c r="D56" s="47"/>
      <c r="E56" s="241"/>
      <c r="F56" s="241"/>
      <c r="G56" s="241"/>
      <c r="H56" s="241"/>
      <c r="I56" s="241"/>
      <c r="J56" s="241"/>
      <c r="K56" s="241"/>
      <c r="L56" s="241"/>
      <c r="M56" s="241"/>
      <c r="N56" s="241"/>
      <c r="O56" s="241"/>
      <c r="P56" s="241"/>
      <c r="Q56" s="241"/>
      <c r="R56" s="241"/>
      <c r="S56" s="241"/>
      <c r="T56" s="241"/>
      <c r="U56" s="241"/>
      <c r="V56" s="241"/>
      <c r="W56" s="241"/>
      <c r="X56" s="241"/>
      <c r="Y56" s="241"/>
      <c r="Z56" s="210"/>
      <c r="AA56" s="208"/>
      <c r="AT56" s="40"/>
      <c r="AU56" s="241"/>
      <c r="AV56" s="241"/>
      <c r="AW56" s="241"/>
      <c r="AX56" s="241"/>
      <c r="AY56" s="241"/>
      <c r="AZ56" s="241"/>
      <c r="BA56" s="241"/>
      <c r="BB56" s="241"/>
      <c r="BC56" s="241"/>
      <c r="BD56" s="241"/>
      <c r="BE56" s="241"/>
      <c r="BF56" s="241"/>
      <c r="BG56" s="241"/>
      <c r="BH56" s="72"/>
      <c r="BI56" s="241"/>
      <c r="BJ56" s="241"/>
      <c r="BK56" s="241"/>
      <c r="BL56" s="341"/>
    </row>
    <row r="57" spans="1:67" s="86" customFormat="1" ht="11.25" customHeight="1" x14ac:dyDescent="0.2">
      <c r="A57" s="41"/>
      <c r="B57" s="236"/>
      <c r="C57" s="266">
        <v>310</v>
      </c>
      <c r="D57" s="47"/>
      <c r="F57" s="432" t="s">
        <v>171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53"/>
      <c r="AT57" s="40"/>
      <c r="AU57" s="241"/>
      <c r="AV57" s="241"/>
      <c r="AW57" s="241"/>
      <c r="AX57" s="241"/>
      <c r="AY57" s="50"/>
      <c r="AZ57" s="51"/>
      <c r="BA57" s="50"/>
      <c r="BB57" s="51"/>
      <c r="BC57" s="66"/>
      <c r="BD57" s="51"/>
      <c r="BE57" s="66"/>
      <c r="BF57" s="51"/>
      <c r="BG57" s="241"/>
      <c r="BH57" s="72"/>
      <c r="BI57" s="241"/>
      <c r="BJ57" s="241"/>
      <c r="BK57" s="241"/>
      <c r="BL57" s="341"/>
    </row>
    <row r="58" spans="1:67" s="86" customFormat="1" ht="11.25" customHeight="1" x14ac:dyDescent="0.2">
      <c r="A58" s="41"/>
      <c r="B58" s="237"/>
      <c r="C58" s="259"/>
      <c r="D58" s="47"/>
      <c r="E58" s="389"/>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53"/>
      <c r="AT58" s="40"/>
      <c r="AU58" s="241"/>
      <c r="AV58" s="241"/>
      <c r="AW58" s="241"/>
      <c r="AX58" s="241"/>
      <c r="AY58" s="54"/>
      <c r="AZ58" s="55"/>
      <c r="BA58" s="54"/>
      <c r="BB58" s="55"/>
      <c r="BC58" s="56"/>
      <c r="BD58" s="55"/>
      <c r="BE58" s="56"/>
      <c r="BF58" s="55"/>
      <c r="BG58" s="241"/>
      <c r="BH58" s="72"/>
      <c r="BI58" s="241"/>
      <c r="BJ58" s="241"/>
      <c r="BK58" s="241"/>
      <c r="BL58" s="341"/>
    </row>
    <row r="59" spans="1:67" s="86" customFormat="1" ht="11.25" customHeight="1" x14ac:dyDescent="0.2">
      <c r="A59" s="41"/>
      <c r="B59" s="237"/>
      <c r="C59" s="259"/>
      <c r="D59" s="47"/>
      <c r="E59" s="389"/>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53"/>
      <c r="AT59" s="40"/>
      <c r="AU59" s="442" t="s">
        <v>139</v>
      </c>
      <c r="AV59" s="442"/>
      <c r="AW59" s="442"/>
      <c r="AX59" s="442"/>
      <c r="AY59" s="442"/>
      <c r="AZ59" s="442"/>
      <c r="BA59" s="442"/>
      <c r="BB59" s="442"/>
      <c r="BC59" s="442"/>
      <c r="BD59" s="442"/>
      <c r="BE59" s="442"/>
      <c r="BF59" s="442"/>
      <c r="BG59" s="442"/>
      <c r="BH59" s="442"/>
      <c r="BI59" s="442"/>
      <c r="BJ59" s="442"/>
      <c r="BK59" s="241"/>
      <c r="BL59" s="341"/>
    </row>
    <row r="60" spans="1:67" s="86" customFormat="1" ht="6" customHeight="1" thickBot="1" x14ac:dyDescent="0.25">
      <c r="A60" s="41"/>
      <c r="B60" s="238"/>
      <c r="C60" s="30"/>
      <c r="D60" s="48"/>
      <c r="E60" s="29"/>
      <c r="F60" s="29"/>
      <c r="G60" s="29"/>
      <c r="H60" s="29"/>
      <c r="I60" s="29"/>
      <c r="J60" s="29"/>
      <c r="K60" s="29"/>
      <c r="L60" s="29"/>
      <c r="M60" s="29"/>
      <c r="N60" s="29"/>
      <c r="O60" s="29"/>
      <c r="P60" s="29"/>
      <c r="Q60" s="29"/>
      <c r="R60" s="29"/>
      <c r="S60" s="29"/>
      <c r="T60" s="29"/>
      <c r="U60" s="29"/>
      <c r="V60" s="29"/>
      <c r="W60" s="29"/>
      <c r="X60" s="29"/>
      <c r="Y60" s="29"/>
      <c r="Z60" s="212"/>
      <c r="AA60" s="212"/>
      <c r="AB60" s="212"/>
      <c r="AC60" s="212"/>
      <c r="AD60" s="212"/>
      <c r="AE60" s="212"/>
      <c r="AF60" s="212"/>
      <c r="AG60" s="212"/>
      <c r="AH60" s="212"/>
      <c r="AI60" s="212"/>
      <c r="AJ60" s="212"/>
      <c r="AK60" s="212"/>
      <c r="AL60" s="212"/>
      <c r="AM60" s="212"/>
      <c r="AN60" s="212"/>
      <c r="AO60" s="212"/>
      <c r="AP60" s="212"/>
      <c r="AQ60" s="212"/>
      <c r="AR60" s="212"/>
      <c r="AS60" s="213"/>
      <c r="AT60" s="44"/>
      <c r="AU60" s="29"/>
      <c r="AV60" s="29"/>
      <c r="AW60" s="29"/>
      <c r="AX60" s="29"/>
      <c r="AY60" s="29"/>
      <c r="AZ60" s="29"/>
      <c r="BA60" s="29"/>
      <c r="BB60" s="29"/>
      <c r="BC60" s="29"/>
      <c r="BD60" s="29"/>
      <c r="BE60" s="29"/>
      <c r="BF60" s="29"/>
      <c r="BG60" s="29"/>
      <c r="BH60" s="73"/>
      <c r="BI60" s="29"/>
      <c r="BJ60" s="29"/>
      <c r="BK60" s="29"/>
      <c r="BL60" s="341"/>
    </row>
    <row r="61" spans="1:67" s="28" customFormat="1" ht="6" customHeight="1" x14ac:dyDescent="0.2">
      <c r="A61" s="241"/>
      <c r="B61" s="235"/>
      <c r="C61" s="33"/>
      <c r="D61" s="45"/>
      <c r="E61" s="36"/>
      <c r="F61" s="36"/>
      <c r="G61" s="36"/>
      <c r="H61" s="36"/>
      <c r="I61" s="36"/>
      <c r="J61" s="36"/>
      <c r="K61" s="36"/>
      <c r="L61" s="36"/>
      <c r="M61" s="36"/>
      <c r="N61" s="36"/>
      <c r="O61" s="36"/>
      <c r="P61" s="36"/>
      <c r="Q61" s="36"/>
      <c r="R61" s="36"/>
      <c r="S61" s="36"/>
      <c r="T61" s="36"/>
      <c r="U61" s="36"/>
      <c r="V61" s="36"/>
      <c r="W61" s="36"/>
      <c r="X61" s="36"/>
      <c r="Y61" s="36"/>
      <c r="Z61" s="57"/>
      <c r="AT61" s="35"/>
      <c r="AU61" s="36"/>
      <c r="AV61" s="36"/>
      <c r="AW61" s="36"/>
      <c r="AX61" s="36"/>
      <c r="AY61" s="36"/>
      <c r="AZ61" s="36"/>
      <c r="BA61" s="36"/>
      <c r="BB61" s="36"/>
      <c r="BC61" s="36"/>
      <c r="BD61" s="36"/>
      <c r="BE61" s="36"/>
      <c r="BF61" s="36"/>
      <c r="BG61" s="36"/>
      <c r="BH61" s="36"/>
      <c r="BI61" s="36"/>
      <c r="BJ61" s="36"/>
      <c r="BK61" s="36"/>
      <c r="BL61" s="346"/>
      <c r="BM61" s="205"/>
      <c r="BN61" s="205"/>
      <c r="BO61"/>
    </row>
    <row r="62" spans="1:67" s="28" customFormat="1" ht="11.25" customHeight="1" x14ac:dyDescent="0.2">
      <c r="A62" s="241"/>
      <c r="B62" s="236"/>
      <c r="C62" s="266">
        <v>311</v>
      </c>
      <c r="D62" s="47"/>
      <c r="E62" s="432" t="s">
        <v>165</v>
      </c>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T62" s="40"/>
      <c r="AU62" s="241"/>
      <c r="AV62" s="58"/>
      <c r="AW62" s="58"/>
      <c r="AX62" s="58"/>
      <c r="AY62" s="58"/>
      <c r="AZ62" s="58"/>
      <c r="BC62" s="59"/>
      <c r="BD62" s="59"/>
      <c r="BE62" s="59"/>
      <c r="BF62" s="58"/>
      <c r="BG62" s="50"/>
      <c r="BH62" s="51"/>
      <c r="BI62" s="50"/>
      <c r="BJ62" s="51"/>
      <c r="BK62" s="338"/>
      <c r="BL62" s="339"/>
      <c r="BM62" s="57"/>
      <c r="BN62" s="57"/>
      <c r="BO62"/>
    </row>
    <row r="63" spans="1:67" s="28" customFormat="1" ht="11.25" customHeight="1" x14ac:dyDescent="0.2">
      <c r="A63" s="241"/>
      <c r="B63" s="237"/>
      <c r="D63" s="47"/>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T63" s="40"/>
      <c r="AU63" s="241" t="s">
        <v>5</v>
      </c>
      <c r="AW63" s="241"/>
      <c r="AX63" s="52" t="s">
        <v>3</v>
      </c>
      <c r="AY63" s="60"/>
      <c r="AZ63" s="53"/>
      <c r="BA63" s="53"/>
      <c r="BB63" s="53"/>
      <c r="BC63" s="61"/>
      <c r="BD63" s="61"/>
      <c r="BE63" s="61"/>
      <c r="BF63" s="62"/>
      <c r="BG63" s="40"/>
      <c r="BH63" s="47"/>
      <c r="BI63" s="40"/>
      <c r="BJ63" s="47"/>
      <c r="BK63" s="338"/>
      <c r="BL63" s="339"/>
      <c r="BM63" s="57"/>
      <c r="BN63" s="57"/>
      <c r="BO63"/>
    </row>
    <row r="64" spans="1:67" s="28" customFormat="1" ht="11.25" customHeight="1" x14ac:dyDescent="0.2">
      <c r="A64" s="241"/>
      <c r="B64" s="237"/>
      <c r="C64" s="259"/>
      <c r="D64" s="47"/>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T64" s="40"/>
      <c r="AU64" s="58"/>
      <c r="AW64" s="58"/>
      <c r="AX64" s="58"/>
      <c r="AY64" s="58"/>
      <c r="AZ64" s="58"/>
      <c r="BC64" s="58"/>
      <c r="BD64" s="58"/>
      <c r="BE64" s="58"/>
      <c r="BF64" s="58"/>
      <c r="BG64" s="50"/>
      <c r="BH64" s="51"/>
      <c r="BI64" s="50"/>
      <c r="BJ64" s="51"/>
      <c r="BK64" s="241"/>
      <c r="BL64" s="339"/>
      <c r="BM64" s="57"/>
      <c r="BN64" s="57"/>
      <c r="BO64"/>
    </row>
    <row r="65" spans="1:67" s="28" customFormat="1" ht="11.25" customHeight="1" x14ac:dyDescent="0.2">
      <c r="A65" s="241"/>
      <c r="B65" s="237"/>
      <c r="C65" s="259"/>
      <c r="D65" s="47"/>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T65" s="40"/>
      <c r="AU65" s="241" t="s">
        <v>6</v>
      </c>
      <c r="AW65" s="241"/>
      <c r="AX65" s="241"/>
      <c r="AY65" s="62" t="s">
        <v>3</v>
      </c>
      <c r="AZ65" s="62"/>
      <c r="BA65" s="63"/>
      <c r="BB65" s="63"/>
      <c r="BC65" s="60"/>
      <c r="BD65" s="63"/>
      <c r="BE65" s="62"/>
      <c r="BF65" s="62"/>
      <c r="BG65" s="54"/>
      <c r="BH65" s="55"/>
      <c r="BI65" s="54"/>
      <c r="BJ65" s="55"/>
      <c r="BK65" s="338"/>
      <c r="BL65" s="339"/>
      <c r="BM65" s="57"/>
      <c r="BN65" s="57"/>
      <c r="BO65"/>
    </row>
    <row r="66" spans="1:67" s="28" customFormat="1" ht="11.25" customHeight="1" x14ac:dyDescent="0.2">
      <c r="A66" s="241"/>
      <c r="B66" s="237"/>
      <c r="C66" s="259"/>
      <c r="D66" s="47"/>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T66" s="40"/>
      <c r="AU66" s="58"/>
      <c r="AW66" s="58"/>
      <c r="AX66" s="58"/>
      <c r="AY66" s="58"/>
      <c r="AZ66" s="58"/>
      <c r="BC66" s="64"/>
      <c r="BD66" s="65"/>
      <c r="BE66" s="50"/>
      <c r="BF66" s="51"/>
      <c r="BG66" s="66"/>
      <c r="BH66" s="66"/>
      <c r="BI66" s="50"/>
      <c r="BJ66" s="51"/>
      <c r="BK66" s="338"/>
      <c r="BL66" s="339"/>
      <c r="BM66" s="57"/>
      <c r="BN66" s="57"/>
    </row>
    <row r="67" spans="1:67" s="28" customFormat="1" ht="11.25" customHeight="1" x14ac:dyDescent="0.2">
      <c r="A67" s="241"/>
      <c r="B67" s="237"/>
      <c r="C67" s="259"/>
      <c r="D67" s="47"/>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T67" s="40"/>
      <c r="AU67" s="241" t="s">
        <v>7</v>
      </c>
      <c r="AW67" s="241"/>
      <c r="AX67" s="52"/>
      <c r="AY67" s="52" t="s">
        <v>3</v>
      </c>
      <c r="AZ67" s="52"/>
      <c r="BA67" s="53"/>
      <c r="BB67" s="53"/>
      <c r="BC67" s="67"/>
      <c r="BD67" s="68"/>
      <c r="BE67" s="54"/>
      <c r="BF67" s="55"/>
      <c r="BG67" s="56"/>
      <c r="BH67" s="56"/>
      <c r="BI67" s="54"/>
      <c r="BJ67" s="55"/>
      <c r="BK67" s="338"/>
      <c r="BL67" s="339"/>
      <c r="BM67" s="57"/>
      <c r="BN67" s="57"/>
      <c r="BO67"/>
    </row>
    <row r="68" spans="1:67" s="28" customFormat="1" ht="6" customHeight="1" thickBot="1" x14ac:dyDescent="0.25">
      <c r="A68" s="241"/>
      <c r="B68" s="238"/>
      <c r="C68" s="30"/>
      <c r="D68" s="48"/>
      <c r="E68" s="29"/>
      <c r="F68" s="29"/>
      <c r="G68" s="29"/>
      <c r="H68" s="29"/>
      <c r="I68" s="29"/>
      <c r="J68" s="29"/>
      <c r="K68" s="29"/>
      <c r="L68" s="29"/>
      <c r="M68" s="29"/>
      <c r="N68" s="29"/>
      <c r="O68" s="29"/>
      <c r="P68" s="29"/>
      <c r="Q68" s="29"/>
      <c r="R68" s="29"/>
      <c r="S68" s="29"/>
      <c r="T68" s="29"/>
      <c r="U68" s="29"/>
      <c r="V68" s="29"/>
      <c r="W68" s="29"/>
      <c r="X68" s="29"/>
      <c r="Y68" s="29"/>
      <c r="Z68" s="206"/>
      <c r="AA68" s="206"/>
      <c r="AB68" s="206"/>
      <c r="AC68" s="206"/>
      <c r="AD68" s="206"/>
      <c r="AE68" s="206"/>
      <c r="AF68" s="206"/>
      <c r="AG68" s="206"/>
      <c r="AH68" s="206"/>
      <c r="AI68" s="206"/>
      <c r="AJ68" s="206"/>
      <c r="AK68" s="206"/>
      <c r="AL68" s="206"/>
      <c r="AM68" s="206"/>
      <c r="AN68" s="206"/>
      <c r="AO68" s="206"/>
      <c r="AP68" s="206"/>
      <c r="AQ68" s="206"/>
      <c r="AR68" s="206"/>
      <c r="AS68" s="206"/>
      <c r="AT68" s="44"/>
      <c r="AU68" s="29"/>
      <c r="AV68" s="29"/>
      <c r="AW68" s="29"/>
      <c r="AX68" s="29"/>
      <c r="AY68" s="29"/>
      <c r="AZ68" s="29"/>
      <c r="BA68" s="29"/>
      <c r="BB68" s="29"/>
      <c r="BC68" s="29"/>
      <c r="BD68" s="29"/>
      <c r="BE68" s="29"/>
      <c r="BF68" s="29"/>
      <c r="BG68" s="29"/>
      <c r="BH68" s="29"/>
      <c r="BI68" s="29"/>
      <c r="BJ68" s="29"/>
      <c r="BK68" s="29"/>
      <c r="BL68" s="342"/>
      <c r="BM68" s="206"/>
      <c r="BN68" s="206"/>
      <c r="BO68"/>
    </row>
    <row r="69" spans="1:67" ht="6" customHeight="1" x14ac:dyDescent="0.2">
      <c r="A69" s="241"/>
      <c r="B69" s="32"/>
      <c r="C69" s="33"/>
      <c r="D69" s="34"/>
      <c r="E69" s="35"/>
      <c r="F69" s="36"/>
      <c r="G69" s="36"/>
      <c r="H69" s="36"/>
      <c r="I69" s="36"/>
      <c r="J69" s="36"/>
      <c r="K69" s="36"/>
      <c r="L69" s="36"/>
      <c r="M69" s="36"/>
      <c r="N69" s="36"/>
      <c r="O69" s="36"/>
      <c r="P69" s="36"/>
      <c r="Q69" s="36"/>
      <c r="R69" s="234"/>
      <c r="S69" s="234"/>
      <c r="T69" s="234"/>
      <c r="U69" s="234"/>
      <c r="V69" s="234"/>
      <c r="W69" s="234"/>
      <c r="X69" s="234"/>
      <c r="Y69" s="234"/>
      <c r="Z69" s="234"/>
      <c r="AA69" s="234"/>
      <c r="AB69" s="234"/>
      <c r="AC69" s="234"/>
      <c r="AD69" s="234"/>
      <c r="AE69" s="234"/>
      <c r="AF69" s="234"/>
      <c r="AG69" s="234"/>
      <c r="AH69" s="234"/>
      <c r="AI69" s="234"/>
      <c r="AJ69" s="227"/>
      <c r="AK69" s="227"/>
      <c r="AL69" s="227"/>
      <c r="AM69" s="227"/>
      <c r="AN69" s="227"/>
      <c r="AO69" s="227"/>
      <c r="AP69" s="227"/>
      <c r="AQ69" s="227"/>
      <c r="AR69" s="227"/>
      <c r="AS69" s="227"/>
      <c r="AT69" s="36"/>
      <c r="AU69" s="36"/>
      <c r="AV69" s="36"/>
      <c r="AW69" s="36"/>
      <c r="AX69" s="36"/>
      <c r="AY69" s="36"/>
      <c r="AZ69" s="36"/>
      <c r="BA69" s="36"/>
      <c r="BB69" s="36"/>
      <c r="BC69" s="36"/>
      <c r="BD69" s="36"/>
      <c r="BE69" s="36"/>
      <c r="BF69" s="36"/>
      <c r="BG69" s="36"/>
      <c r="BH69" s="36"/>
      <c r="BI69" s="36"/>
      <c r="BJ69" s="36"/>
      <c r="BK69" s="36"/>
      <c r="BL69" s="375"/>
    </row>
    <row r="70" spans="1:67" ht="11.25" customHeight="1" x14ac:dyDescent="0.2">
      <c r="A70" s="241"/>
      <c r="B70" s="37"/>
      <c r="C70" s="266">
        <v>312</v>
      </c>
      <c r="D70" s="39"/>
      <c r="E70" s="40"/>
      <c r="F70" s="432" t="s">
        <v>166</v>
      </c>
      <c r="G70" s="432"/>
      <c r="H70" s="432"/>
      <c r="I70" s="432"/>
      <c r="J70" s="432"/>
      <c r="K70" s="432"/>
      <c r="L70" s="432"/>
      <c r="M70" s="432"/>
      <c r="N70" s="432"/>
      <c r="O70" s="389"/>
      <c r="P70" s="389"/>
      <c r="Q70" s="389"/>
      <c r="R70" s="389"/>
      <c r="S70" s="389"/>
      <c r="T70" s="241"/>
      <c r="U70" s="389"/>
      <c r="V70" s="389"/>
      <c r="W70" s="389"/>
      <c r="X70" s="389"/>
      <c r="Z70" s="389"/>
      <c r="AA70" s="389"/>
      <c r="AB70" s="262" t="s">
        <v>207</v>
      </c>
      <c r="AC70" s="389"/>
      <c r="AD70" s="389"/>
      <c r="AE70" s="389"/>
      <c r="AF70" s="389"/>
      <c r="AG70" s="389"/>
      <c r="AH70" s="389"/>
      <c r="AJ70" s="389"/>
      <c r="AK70" s="389"/>
      <c r="AM70" s="389"/>
      <c r="AN70" s="389"/>
      <c r="AO70" s="389"/>
      <c r="AP70" s="389"/>
      <c r="AQ70" s="262" t="s">
        <v>208</v>
      </c>
      <c r="AR70" s="389"/>
      <c r="AS70" s="389"/>
      <c r="AT70" s="241"/>
      <c r="AV70" s="241"/>
      <c r="AW70" s="241"/>
      <c r="AX70" s="241"/>
      <c r="AY70" s="241"/>
      <c r="AZ70" s="241"/>
      <c r="BA70" s="138"/>
      <c r="BB70" s="52"/>
      <c r="BC70" s="52"/>
      <c r="BD70" s="52"/>
      <c r="BE70" s="52"/>
      <c r="BF70" s="52"/>
      <c r="BG70" s="52"/>
      <c r="BH70" s="52"/>
      <c r="BJ70" s="71"/>
      <c r="BK70" s="241"/>
      <c r="BL70" s="375"/>
    </row>
    <row r="71" spans="1:67" ht="11.25" customHeight="1" x14ac:dyDescent="0.2">
      <c r="A71" s="241"/>
      <c r="B71" s="37"/>
      <c r="C71" s="259"/>
      <c r="D71" s="39"/>
      <c r="E71" s="40"/>
      <c r="F71" s="389"/>
      <c r="G71" s="389"/>
      <c r="H71" s="389"/>
      <c r="I71" s="389"/>
      <c r="J71" s="389"/>
      <c r="K71" s="389"/>
      <c r="L71" s="389"/>
      <c r="M71" s="389"/>
      <c r="N71" s="389"/>
      <c r="O71" s="389"/>
      <c r="P71" s="389"/>
      <c r="Q71" s="389"/>
      <c r="R71" s="389"/>
      <c r="S71" s="389"/>
      <c r="T71" s="389"/>
      <c r="U71" s="389"/>
      <c r="V71" s="389"/>
      <c r="W71" s="389"/>
      <c r="Y71" s="389"/>
      <c r="Z71" s="389"/>
      <c r="AA71" s="389"/>
      <c r="AB71" s="72" t="s">
        <v>138</v>
      </c>
      <c r="AC71" s="389"/>
      <c r="AD71" s="389"/>
      <c r="AE71" s="389"/>
      <c r="AF71" s="389"/>
      <c r="AG71" s="389"/>
      <c r="AH71" s="389"/>
      <c r="AJ71" s="389"/>
      <c r="AK71" s="389"/>
      <c r="AL71" s="389"/>
      <c r="AM71" s="389"/>
      <c r="AN71" s="389"/>
      <c r="AO71" s="389"/>
      <c r="AP71" s="389"/>
      <c r="AQ71" s="72" t="s">
        <v>138</v>
      </c>
      <c r="AR71" s="389"/>
      <c r="AS71" s="389"/>
      <c r="AT71" s="241"/>
      <c r="AV71" s="241"/>
      <c r="AW71" s="241"/>
      <c r="AX71" s="241"/>
      <c r="AY71" s="241"/>
      <c r="AZ71" s="241"/>
      <c r="BA71" s="138"/>
      <c r="BB71" s="52"/>
      <c r="BC71" s="52"/>
      <c r="BD71" s="52"/>
      <c r="BE71" s="52"/>
      <c r="BF71" s="52"/>
      <c r="BG71" s="52"/>
      <c r="BH71" s="52"/>
      <c r="BJ71" s="71"/>
      <c r="BK71" s="241"/>
      <c r="BL71" s="375"/>
      <c r="BN71" s="265">
        <v>314</v>
      </c>
    </row>
    <row r="72" spans="1:67" ht="6" customHeight="1" thickBot="1" x14ac:dyDescent="0.25">
      <c r="A72" s="241"/>
      <c r="B72" s="42"/>
      <c r="C72" s="30"/>
      <c r="D72" s="43"/>
      <c r="E72" s="44"/>
      <c r="F72" s="29"/>
      <c r="G72" s="29"/>
      <c r="H72" s="29"/>
      <c r="I72" s="29"/>
      <c r="J72" s="29"/>
      <c r="K72" s="29"/>
      <c r="L72" s="29"/>
      <c r="M72" s="29"/>
      <c r="N72" s="29"/>
      <c r="O72" s="29"/>
      <c r="P72" s="29"/>
      <c r="Q72" s="29"/>
      <c r="R72" s="231"/>
      <c r="S72" s="231"/>
      <c r="T72" s="231"/>
      <c r="U72" s="231"/>
      <c r="V72" s="231"/>
      <c r="W72" s="231"/>
      <c r="X72" s="231"/>
      <c r="Y72" s="231"/>
      <c r="Z72" s="231"/>
      <c r="AA72" s="231"/>
      <c r="AB72" s="231"/>
      <c r="AC72" s="231"/>
      <c r="AD72" s="231"/>
      <c r="AE72" s="231"/>
      <c r="AF72" s="231"/>
      <c r="AG72" s="231"/>
      <c r="AH72" s="231"/>
      <c r="AI72" s="231"/>
      <c r="AJ72" s="229"/>
      <c r="AK72" s="229"/>
      <c r="AL72" s="229"/>
      <c r="AM72" s="229"/>
      <c r="AN72" s="229"/>
      <c r="AO72" s="229"/>
      <c r="AP72" s="229"/>
      <c r="AQ72" s="229"/>
      <c r="AR72" s="229"/>
      <c r="AS72" s="229"/>
      <c r="AT72" s="29"/>
      <c r="AU72" s="29"/>
      <c r="AV72" s="29"/>
      <c r="AW72" s="29"/>
      <c r="AX72" s="29"/>
      <c r="AY72" s="29"/>
      <c r="AZ72" s="29"/>
      <c r="BA72" s="29"/>
      <c r="BB72" s="29"/>
      <c r="BC72" s="29"/>
      <c r="BD72" s="29"/>
      <c r="BE72" s="29"/>
      <c r="BF72" s="29"/>
      <c r="BG72" s="29"/>
      <c r="BH72" s="29"/>
      <c r="BI72" s="29"/>
      <c r="BJ72" s="29"/>
      <c r="BK72" s="29"/>
      <c r="BL72" s="375"/>
    </row>
    <row r="73" spans="1:67" ht="6" customHeight="1" x14ac:dyDescent="0.2">
      <c r="A73" s="241"/>
      <c r="B73" s="32"/>
      <c r="C73" s="33"/>
      <c r="D73" s="34"/>
      <c r="E73" s="35"/>
      <c r="F73" s="36"/>
      <c r="G73" s="36"/>
      <c r="H73" s="36"/>
      <c r="I73" s="36"/>
      <c r="J73" s="36"/>
      <c r="K73" s="36"/>
      <c r="L73" s="36"/>
      <c r="M73" s="36"/>
      <c r="N73" s="36"/>
      <c r="O73" s="36"/>
      <c r="P73" s="36"/>
      <c r="Q73" s="36"/>
      <c r="R73" s="234"/>
      <c r="S73" s="234"/>
      <c r="T73" s="234"/>
      <c r="U73" s="234"/>
      <c r="V73" s="234"/>
      <c r="W73" s="234"/>
      <c r="X73" s="234"/>
      <c r="Y73" s="234"/>
      <c r="Z73" s="234"/>
      <c r="AA73" s="234"/>
      <c r="AB73" s="234"/>
      <c r="AC73" s="234"/>
      <c r="AD73" s="234"/>
      <c r="AE73" s="234"/>
      <c r="AF73" s="234"/>
      <c r="AG73" s="234"/>
      <c r="AH73" s="234"/>
      <c r="AI73" s="234"/>
      <c r="AJ73" s="227"/>
      <c r="AK73" s="227"/>
      <c r="AL73" s="227"/>
      <c r="AM73" s="227"/>
      <c r="AN73" s="227"/>
      <c r="AO73" s="227"/>
      <c r="AP73" s="227"/>
      <c r="AQ73" s="227"/>
      <c r="AR73" s="227"/>
      <c r="AS73" s="227"/>
      <c r="AT73" s="36"/>
      <c r="AU73" s="36"/>
      <c r="AV73" s="36"/>
      <c r="AW73" s="36"/>
      <c r="AX73" s="36"/>
      <c r="AY73" s="36"/>
      <c r="AZ73" s="36"/>
      <c r="BA73" s="36"/>
      <c r="BB73" s="36"/>
      <c r="BC73" s="36"/>
      <c r="BD73" s="36"/>
      <c r="BE73" s="36"/>
      <c r="BF73" s="36"/>
      <c r="BG73" s="36"/>
      <c r="BH73" s="36"/>
      <c r="BI73" s="36"/>
      <c r="BJ73" s="36"/>
      <c r="BK73" s="36"/>
      <c r="BL73" s="373"/>
      <c r="BM73" s="227"/>
      <c r="BN73" s="227"/>
    </row>
    <row r="74" spans="1:67" ht="11.25" customHeight="1" x14ac:dyDescent="0.2">
      <c r="A74" s="241"/>
      <c r="B74" s="37"/>
      <c r="C74" s="266">
        <v>313</v>
      </c>
      <c r="D74" s="39"/>
      <c r="E74" s="40"/>
      <c r="F74" s="432" t="s">
        <v>167</v>
      </c>
      <c r="G74" s="432"/>
      <c r="H74" s="432"/>
      <c r="I74" s="432"/>
      <c r="J74" s="432"/>
      <c r="K74" s="432"/>
      <c r="L74" s="432"/>
      <c r="M74" s="432"/>
      <c r="N74" s="432"/>
      <c r="O74" s="389"/>
      <c r="P74" s="389"/>
      <c r="Q74" s="389"/>
      <c r="R74" s="389"/>
      <c r="S74" s="389"/>
      <c r="T74" s="241"/>
      <c r="U74" s="389"/>
      <c r="V74" s="389"/>
      <c r="W74" s="389"/>
      <c r="X74" s="389"/>
      <c r="Z74" s="389"/>
      <c r="AA74" s="389"/>
      <c r="AB74" s="262" t="s">
        <v>75</v>
      </c>
      <c r="AC74" s="389"/>
      <c r="AD74" s="389"/>
      <c r="AE74" s="389"/>
      <c r="AF74" s="389"/>
      <c r="AG74" s="389"/>
      <c r="AH74" s="389"/>
      <c r="AJ74" s="389"/>
      <c r="AK74" s="389"/>
      <c r="AM74" s="389"/>
      <c r="AN74" s="389"/>
      <c r="AO74" s="389"/>
      <c r="AP74" s="389"/>
      <c r="AQ74" s="262" t="s">
        <v>243</v>
      </c>
      <c r="AR74" s="389"/>
      <c r="AS74" s="389"/>
      <c r="AT74" s="241"/>
      <c r="AV74" s="241"/>
      <c r="AW74" s="241"/>
      <c r="AX74" s="241"/>
      <c r="AY74" s="241"/>
      <c r="AZ74" s="241"/>
      <c r="BA74" s="138"/>
      <c r="BB74" s="52"/>
      <c r="BC74" s="52"/>
      <c r="BD74" s="52"/>
      <c r="BE74" s="52"/>
      <c r="BF74" s="52"/>
      <c r="BG74" s="52"/>
      <c r="BH74" s="52"/>
      <c r="BJ74" s="71"/>
      <c r="BK74" s="241"/>
      <c r="BL74" s="375"/>
      <c r="BM74" s="138"/>
      <c r="BN74" s="138"/>
    </row>
    <row r="75" spans="1:67" ht="11.25" customHeight="1" x14ac:dyDescent="0.2">
      <c r="A75" s="241"/>
      <c r="B75" s="37"/>
      <c r="C75" s="259"/>
      <c r="D75" s="39"/>
      <c r="E75" s="40"/>
      <c r="F75" s="389"/>
      <c r="G75" s="389"/>
      <c r="H75" s="389"/>
      <c r="I75" s="389"/>
      <c r="J75" s="389"/>
      <c r="K75" s="389"/>
      <c r="L75" s="389"/>
      <c r="M75" s="389"/>
      <c r="N75" s="389"/>
      <c r="O75" s="389"/>
      <c r="P75" s="389"/>
      <c r="Q75" s="389"/>
      <c r="R75" s="389"/>
      <c r="S75" s="389"/>
      <c r="T75" s="389"/>
      <c r="U75" s="389"/>
      <c r="V75" s="389"/>
      <c r="W75" s="389"/>
      <c r="Y75" s="389"/>
      <c r="Z75" s="389"/>
      <c r="AA75" s="389"/>
      <c r="AB75" s="72"/>
      <c r="AC75" s="389"/>
      <c r="AD75" s="389"/>
      <c r="AE75" s="389"/>
      <c r="AF75" s="389"/>
      <c r="AG75" s="389"/>
      <c r="AH75" s="389"/>
      <c r="AJ75" s="389"/>
      <c r="AK75" s="389"/>
      <c r="AL75" s="389"/>
      <c r="AM75" s="389"/>
      <c r="AN75" s="389"/>
      <c r="AO75" s="389"/>
      <c r="AP75" s="389"/>
      <c r="AQ75" s="72"/>
      <c r="AR75" s="389"/>
      <c r="AS75" s="389"/>
      <c r="AT75" s="241"/>
      <c r="AV75" s="241"/>
      <c r="AW75" s="241"/>
      <c r="AX75" s="241"/>
      <c r="AY75" s="241"/>
      <c r="AZ75" s="241"/>
      <c r="BA75" s="138"/>
      <c r="BB75" s="52"/>
      <c r="BC75" s="52"/>
      <c r="BD75" s="52"/>
      <c r="BE75" s="52"/>
      <c r="BF75" s="52"/>
      <c r="BG75" s="52"/>
      <c r="BH75" s="52"/>
      <c r="BJ75" s="71"/>
      <c r="BK75" s="241"/>
      <c r="BL75" s="375"/>
      <c r="BM75" s="138"/>
      <c r="BN75" s="340">
        <v>317</v>
      </c>
    </row>
    <row r="76" spans="1:67" ht="6" customHeight="1" thickBot="1" x14ac:dyDescent="0.25">
      <c r="A76" s="241"/>
      <c r="B76" s="42"/>
      <c r="C76" s="30"/>
      <c r="D76" s="43"/>
      <c r="E76" s="44"/>
      <c r="F76" s="29"/>
      <c r="G76" s="29"/>
      <c r="H76" s="29"/>
      <c r="I76" s="29"/>
      <c r="J76" s="29"/>
      <c r="K76" s="29"/>
      <c r="L76" s="29"/>
      <c r="M76" s="29"/>
      <c r="N76" s="29"/>
      <c r="O76" s="29"/>
      <c r="P76" s="29"/>
      <c r="Q76" s="29"/>
      <c r="R76" s="231"/>
      <c r="S76" s="231"/>
      <c r="T76" s="231"/>
      <c r="U76" s="231"/>
      <c r="V76" s="231"/>
      <c r="W76" s="231"/>
      <c r="X76" s="231"/>
      <c r="Y76" s="231"/>
      <c r="Z76" s="231"/>
      <c r="AA76" s="231"/>
      <c r="AB76" s="231"/>
      <c r="AC76" s="231"/>
      <c r="AD76" s="231"/>
      <c r="AE76" s="231"/>
      <c r="AF76" s="231"/>
      <c r="AG76" s="231"/>
      <c r="AH76" s="231"/>
      <c r="AI76" s="231"/>
      <c r="AJ76" s="229"/>
      <c r="AK76" s="229"/>
      <c r="AL76" s="229"/>
      <c r="AM76" s="229"/>
      <c r="AN76" s="229"/>
      <c r="AO76" s="229"/>
      <c r="AP76" s="229"/>
      <c r="AQ76" s="229"/>
      <c r="AR76" s="229"/>
      <c r="AS76" s="229"/>
      <c r="AT76" s="29"/>
      <c r="AU76" s="29"/>
      <c r="AV76" s="29"/>
      <c r="AW76" s="29"/>
      <c r="AX76" s="29"/>
      <c r="AY76" s="29"/>
      <c r="AZ76" s="29"/>
      <c r="BA76" s="29"/>
      <c r="BB76" s="29"/>
      <c r="BC76" s="29"/>
      <c r="BD76" s="29"/>
      <c r="BE76" s="29"/>
      <c r="BF76" s="29"/>
      <c r="BG76" s="29"/>
      <c r="BH76" s="29"/>
      <c r="BI76" s="29"/>
      <c r="BJ76" s="29"/>
      <c r="BK76" s="29"/>
      <c r="BL76" s="374"/>
      <c r="BM76" s="229"/>
      <c r="BN76" s="229"/>
    </row>
    <row r="77" spans="1:67" ht="6" customHeight="1" x14ac:dyDescent="0.2">
      <c r="A77" s="241"/>
      <c r="B77" s="241"/>
      <c r="C77" s="259"/>
      <c r="D77" s="46"/>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T77" s="227"/>
      <c r="AU77" s="227"/>
      <c r="AV77" s="227"/>
      <c r="AW77" s="227"/>
      <c r="AX77" s="227"/>
      <c r="AY77" s="227"/>
      <c r="AZ77" s="227"/>
      <c r="BA77" s="227"/>
      <c r="BB77" s="227"/>
      <c r="BC77" s="227"/>
      <c r="BD77" s="227"/>
      <c r="BE77" s="227"/>
      <c r="BF77" s="227"/>
      <c r="BG77" s="227"/>
      <c r="BH77" s="227"/>
      <c r="BI77" s="227"/>
      <c r="BJ77" s="227"/>
      <c r="BK77" s="227"/>
    </row>
    <row r="78" spans="1:67" x14ac:dyDescent="0.2">
      <c r="A78" s="465" t="s">
        <v>209</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row>
    <row r="79" spans="1:67" ht="6" customHeight="1" thickBot="1" x14ac:dyDescent="0.25">
      <c r="A79" s="241"/>
      <c r="B79" s="241"/>
      <c r="C79" s="259"/>
      <c r="D79" s="46"/>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row>
    <row r="80" spans="1:67" ht="6" customHeight="1" x14ac:dyDescent="0.2">
      <c r="A80" s="58"/>
      <c r="B80" s="32"/>
      <c r="C80" s="33"/>
      <c r="D80" s="34"/>
      <c r="E80" s="35"/>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8"/>
    </row>
    <row r="81" spans="1:70" x14ac:dyDescent="0.2">
      <c r="A81" s="58"/>
      <c r="B81" s="37"/>
      <c r="C81" s="259"/>
      <c r="D81" s="39"/>
      <c r="E81" s="40"/>
      <c r="F81" s="441" t="s">
        <v>88</v>
      </c>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226"/>
      <c r="BL81" s="450" t="s">
        <v>1</v>
      </c>
      <c r="BM81" s="451"/>
      <c r="BN81" s="451"/>
    </row>
    <row r="82" spans="1:70" ht="6" customHeight="1" thickBot="1" x14ac:dyDescent="0.25">
      <c r="A82" s="58"/>
      <c r="B82" s="42"/>
      <c r="C82" s="30"/>
      <c r="D82" s="43"/>
      <c r="E82" s="44"/>
      <c r="F82" s="31"/>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30"/>
      <c r="BL82" s="233"/>
      <c r="BM82" s="229"/>
      <c r="BN82" s="229"/>
      <c r="BO82" s="138"/>
    </row>
    <row r="83" spans="1:70" ht="6" customHeight="1" thickBot="1" x14ac:dyDescent="0.25">
      <c r="A83" s="58"/>
      <c r="B83" s="58"/>
      <c r="C83" s="259"/>
      <c r="D83" s="46"/>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row>
    <row r="84" spans="1:70" ht="12.65" customHeight="1" thickBot="1" x14ac:dyDescent="0.25">
      <c r="A84" s="459" t="s">
        <v>79</v>
      </c>
      <c r="B84" s="457" t="s">
        <v>169</v>
      </c>
      <c r="C84" s="457"/>
      <c r="D84" s="457"/>
      <c r="E84" s="457"/>
      <c r="F84" s="457"/>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7"/>
      <c r="AY84" s="457"/>
      <c r="AZ84" s="457"/>
      <c r="BA84" s="457"/>
      <c r="BB84" s="457"/>
      <c r="BC84" s="457"/>
      <c r="BD84" s="457"/>
      <c r="BE84" s="457"/>
      <c r="BF84" s="457"/>
      <c r="BG84" s="457"/>
      <c r="BH84" s="457"/>
      <c r="BI84" s="457"/>
      <c r="BJ84" s="457"/>
      <c r="BK84" s="457"/>
      <c r="BL84" s="377"/>
      <c r="BM84" s="220"/>
      <c r="BN84" s="220"/>
      <c r="BO84" s="220"/>
      <c r="BP84" s="220"/>
      <c r="BQ84" s="220"/>
      <c r="BR84" s="220"/>
    </row>
    <row r="85" spans="1:70" ht="6" customHeight="1" x14ac:dyDescent="0.2">
      <c r="A85" s="460"/>
      <c r="B85" s="32"/>
      <c r="C85" s="33"/>
      <c r="D85" s="34"/>
      <c r="E85" s="35"/>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375"/>
      <c r="BM85" s="138"/>
      <c r="BN85" s="138"/>
      <c r="BO85" s="138"/>
      <c r="BP85" s="138"/>
      <c r="BQ85" s="138"/>
    </row>
    <row r="86" spans="1:70" ht="11.25" customHeight="1" x14ac:dyDescent="0.2">
      <c r="A86" s="460"/>
      <c r="B86" s="37"/>
      <c r="C86" s="266">
        <v>314</v>
      </c>
      <c r="D86" s="39"/>
      <c r="E86" s="40"/>
      <c r="F86" s="432" t="str">
        <f ca="1">VLOOKUP(INDIRECT(ADDRESS(ROW(),COLUMN()-3)),Language_Translations,MATCH(Language_Selected,Language_Options,0),FALSE)</f>
        <v>DEMANDEZ LE CONSENTEMENT POUR LE TEST D'ANÉMIE :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Vous pouvez dire oui ou non. C'est votre décision. 
Voulez-vous participer au test d'anémie ?</v>
      </c>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343"/>
      <c r="BM86" s="394"/>
      <c r="BN86" s="394"/>
      <c r="BO86" s="394"/>
      <c r="BP86" s="394"/>
      <c r="BQ86" s="394"/>
    </row>
    <row r="87" spans="1:70" ht="11.25" customHeight="1" x14ac:dyDescent="0.2">
      <c r="A87" s="460"/>
      <c r="B87" s="37"/>
      <c r="C87" s="259"/>
      <c r="D87" s="39"/>
      <c r="E87" s="40"/>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343"/>
      <c r="BM87" s="394"/>
      <c r="BN87" s="394"/>
      <c r="BO87" s="394"/>
      <c r="BP87" s="394"/>
      <c r="BQ87" s="394"/>
    </row>
    <row r="88" spans="1:70" ht="11.25" customHeight="1" x14ac:dyDescent="0.2">
      <c r="A88" s="460"/>
      <c r="B88" s="37"/>
      <c r="C88" s="259"/>
      <c r="D88" s="39"/>
      <c r="E88" s="40"/>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343"/>
      <c r="BM88" s="394"/>
      <c r="BN88" s="394"/>
      <c r="BO88" s="394"/>
      <c r="BP88" s="394"/>
      <c r="BQ88" s="394"/>
    </row>
    <row r="89" spans="1:70" ht="11.25" customHeight="1" x14ac:dyDescent="0.2">
      <c r="A89" s="460"/>
      <c r="B89" s="37"/>
      <c r="C89" s="259"/>
      <c r="D89" s="39"/>
      <c r="E89" s="40"/>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c r="AZ89" s="432"/>
      <c r="BA89" s="432"/>
      <c r="BB89" s="432"/>
      <c r="BC89" s="432"/>
      <c r="BD89" s="432"/>
      <c r="BE89" s="432"/>
      <c r="BF89" s="432"/>
      <c r="BG89" s="432"/>
      <c r="BH89" s="432"/>
      <c r="BI89" s="432"/>
      <c r="BJ89" s="432"/>
      <c r="BK89" s="432"/>
      <c r="BL89" s="343"/>
      <c r="BM89" s="394"/>
      <c r="BN89" s="394"/>
      <c r="BO89" s="394"/>
      <c r="BP89" s="394"/>
      <c r="BQ89" s="394"/>
    </row>
    <row r="90" spans="1:70" ht="11.25" customHeight="1" x14ac:dyDescent="0.2">
      <c r="A90" s="460"/>
      <c r="B90" s="37"/>
      <c r="C90" s="259"/>
      <c r="D90" s="39"/>
      <c r="E90" s="40"/>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c r="AZ90" s="432"/>
      <c r="BA90" s="432"/>
      <c r="BB90" s="432"/>
      <c r="BC90" s="432"/>
      <c r="BD90" s="432"/>
      <c r="BE90" s="432"/>
      <c r="BF90" s="432"/>
      <c r="BG90" s="432"/>
      <c r="BH90" s="432"/>
      <c r="BI90" s="432"/>
      <c r="BJ90" s="432"/>
      <c r="BK90" s="432"/>
      <c r="BL90" s="343"/>
      <c r="BM90" s="394"/>
      <c r="BN90" s="394"/>
      <c r="BO90" s="394"/>
      <c r="BP90" s="394"/>
      <c r="BQ90" s="394"/>
    </row>
    <row r="91" spans="1:70" ht="11.25" customHeight="1" x14ac:dyDescent="0.2">
      <c r="A91" s="460"/>
      <c r="B91" s="37"/>
      <c r="C91" s="259"/>
      <c r="D91" s="39"/>
      <c r="E91" s="40"/>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c r="AZ91" s="432"/>
      <c r="BA91" s="432"/>
      <c r="BB91" s="432"/>
      <c r="BC91" s="432"/>
      <c r="BD91" s="432"/>
      <c r="BE91" s="432"/>
      <c r="BF91" s="432"/>
      <c r="BG91" s="432"/>
      <c r="BH91" s="432"/>
      <c r="BI91" s="432"/>
      <c r="BJ91" s="432"/>
      <c r="BK91" s="432"/>
      <c r="BL91" s="343"/>
      <c r="BM91" s="394"/>
      <c r="BN91" s="394"/>
      <c r="BO91" s="394"/>
      <c r="BP91" s="394"/>
      <c r="BQ91" s="394"/>
    </row>
    <row r="92" spans="1:70" ht="11.25" customHeight="1" x14ac:dyDescent="0.2">
      <c r="A92" s="460"/>
      <c r="B92" s="37"/>
      <c r="C92" s="259"/>
      <c r="D92" s="39"/>
      <c r="E92" s="40"/>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c r="BB92" s="432"/>
      <c r="BC92" s="432"/>
      <c r="BD92" s="432"/>
      <c r="BE92" s="432"/>
      <c r="BF92" s="432"/>
      <c r="BG92" s="432"/>
      <c r="BH92" s="432"/>
      <c r="BI92" s="432"/>
      <c r="BJ92" s="432"/>
      <c r="BK92" s="432"/>
      <c r="BL92" s="343"/>
      <c r="BM92" s="394"/>
      <c r="BN92" s="394"/>
      <c r="BO92" s="394"/>
      <c r="BP92" s="394"/>
      <c r="BQ92" s="394"/>
    </row>
    <row r="93" spans="1:70" ht="11.25" customHeight="1" x14ac:dyDescent="0.2">
      <c r="A93" s="460"/>
      <c r="B93" s="37"/>
      <c r="C93" s="259"/>
      <c r="D93" s="39"/>
      <c r="E93" s="40"/>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c r="BH93" s="432"/>
      <c r="BI93" s="432"/>
      <c r="BJ93" s="432"/>
      <c r="BK93" s="432"/>
      <c r="BL93" s="343"/>
      <c r="BM93" s="394"/>
      <c r="BN93" s="394"/>
      <c r="BO93" s="394"/>
      <c r="BP93" s="394"/>
      <c r="BQ93" s="394"/>
    </row>
    <row r="94" spans="1:70" ht="11.25" customHeight="1" x14ac:dyDescent="0.2">
      <c r="A94" s="460"/>
      <c r="B94" s="37"/>
      <c r="C94" s="259"/>
      <c r="D94" s="39"/>
      <c r="E94" s="40"/>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343"/>
      <c r="BM94" s="394"/>
      <c r="BN94" s="394"/>
      <c r="BO94" s="394"/>
      <c r="BP94" s="394"/>
      <c r="BQ94" s="394"/>
    </row>
    <row r="95" spans="1:70" ht="11.25" customHeight="1" x14ac:dyDescent="0.2">
      <c r="A95" s="460"/>
      <c r="B95" s="37"/>
      <c r="C95" s="259"/>
      <c r="D95" s="39"/>
      <c r="E95" s="40"/>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c r="BE95" s="432"/>
      <c r="BF95" s="432"/>
      <c r="BG95" s="432"/>
      <c r="BH95" s="432"/>
      <c r="BI95" s="432"/>
      <c r="BJ95" s="432"/>
      <c r="BK95" s="432"/>
      <c r="BL95" s="343"/>
      <c r="BM95" s="394"/>
      <c r="BN95" s="394"/>
      <c r="BO95" s="394"/>
      <c r="BP95" s="394"/>
      <c r="BQ95" s="394"/>
    </row>
    <row r="96" spans="1:70" ht="11.25" customHeight="1" x14ac:dyDescent="0.2">
      <c r="A96" s="460"/>
      <c r="B96" s="37"/>
      <c r="C96" s="259"/>
      <c r="D96" s="39"/>
      <c r="E96" s="40"/>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c r="AZ96" s="432"/>
      <c r="BA96" s="432"/>
      <c r="BB96" s="432"/>
      <c r="BC96" s="432"/>
      <c r="BD96" s="432"/>
      <c r="BE96" s="432"/>
      <c r="BF96" s="432"/>
      <c r="BG96" s="432"/>
      <c r="BH96" s="432"/>
      <c r="BI96" s="432"/>
      <c r="BJ96" s="432"/>
      <c r="BK96" s="432"/>
      <c r="BL96" s="343"/>
      <c r="BM96" s="394"/>
      <c r="BN96" s="394"/>
      <c r="BO96" s="394"/>
      <c r="BP96" s="394"/>
      <c r="BQ96" s="394"/>
    </row>
    <row r="97" spans="1:87" ht="11.25" customHeight="1" x14ac:dyDescent="0.2">
      <c r="A97" s="460"/>
      <c r="B97" s="37"/>
      <c r="C97" s="259"/>
      <c r="D97" s="39"/>
      <c r="E97" s="40"/>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32"/>
      <c r="BC97" s="432"/>
      <c r="BD97" s="432"/>
      <c r="BE97" s="432"/>
      <c r="BF97" s="432"/>
      <c r="BG97" s="432"/>
      <c r="BH97" s="432"/>
      <c r="BI97" s="432"/>
      <c r="BJ97" s="432"/>
      <c r="BK97" s="432"/>
      <c r="BL97" s="343"/>
      <c r="BM97" s="394"/>
      <c r="BN97" s="394"/>
      <c r="BO97" s="394"/>
      <c r="BP97" s="394"/>
      <c r="BQ97" s="394"/>
    </row>
    <row r="98" spans="1:87" ht="11.25" customHeight="1" x14ac:dyDescent="0.2">
      <c r="A98" s="460"/>
      <c r="B98" s="37"/>
      <c r="C98" s="259"/>
      <c r="D98" s="39"/>
      <c r="E98" s="40"/>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343"/>
      <c r="BM98" s="394"/>
      <c r="BN98" s="394"/>
      <c r="BO98" s="394"/>
      <c r="BP98" s="394"/>
      <c r="BQ98" s="394"/>
    </row>
    <row r="99" spans="1:87" ht="11.25" customHeight="1" x14ac:dyDescent="0.2">
      <c r="A99" s="460"/>
      <c r="B99" s="37"/>
      <c r="C99" s="259"/>
      <c r="D99" s="39"/>
      <c r="E99" s="40"/>
      <c r="F99" s="432"/>
      <c r="G99" s="432"/>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2"/>
      <c r="AY99" s="432"/>
      <c r="AZ99" s="432"/>
      <c r="BA99" s="432"/>
      <c r="BB99" s="432"/>
      <c r="BC99" s="432"/>
      <c r="BD99" s="432"/>
      <c r="BE99" s="432"/>
      <c r="BF99" s="432"/>
      <c r="BG99" s="432"/>
      <c r="BH99" s="432"/>
      <c r="BI99" s="432"/>
      <c r="BJ99" s="432"/>
      <c r="BK99" s="432"/>
      <c r="BL99" s="343"/>
      <c r="BM99" s="394"/>
      <c r="BN99" s="394"/>
      <c r="BO99" s="394"/>
      <c r="BP99" s="394"/>
      <c r="BQ99" s="394"/>
    </row>
    <row r="100" spans="1:87" ht="6" customHeight="1" thickBot="1" x14ac:dyDescent="0.25">
      <c r="A100" s="460"/>
      <c r="B100" s="42"/>
      <c r="C100" s="30"/>
      <c r="D100" s="43"/>
      <c r="E100" s="44"/>
      <c r="F100" s="29"/>
      <c r="G100" s="29"/>
      <c r="H100" s="29"/>
      <c r="I100" s="29"/>
      <c r="J100" s="29"/>
      <c r="K100" s="29"/>
      <c r="L100" s="29"/>
      <c r="M100" s="29"/>
      <c r="N100" s="29"/>
      <c r="O100" s="29"/>
      <c r="P100" s="29"/>
      <c r="Q100" s="29"/>
      <c r="R100" s="95"/>
      <c r="S100" s="29"/>
      <c r="T100" s="29"/>
      <c r="U100" s="29"/>
      <c r="V100" s="29"/>
      <c r="W100" s="29"/>
      <c r="X100" s="29"/>
      <c r="Y100" s="29"/>
      <c r="Z100" s="29"/>
      <c r="AA100" s="29"/>
      <c r="AB100" s="29"/>
      <c r="AC100" s="29"/>
      <c r="AD100" s="29"/>
      <c r="AE100" s="29"/>
      <c r="AF100" s="29"/>
      <c r="AG100" s="29"/>
      <c r="AH100" s="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375"/>
      <c r="BM100" s="138"/>
      <c r="BN100" s="138"/>
      <c r="BO100" s="138"/>
      <c r="BP100" s="138"/>
      <c r="BQ100" s="138"/>
    </row>
    <row r="101" spans="1:87" s="28" customFormat="1" ht="6" customHeight="1" x14ac:dyDescent="0.2">
      <c r="A101" s="460"/>
      <c r="B101" s="235"/>
      <c r="C101" s="33"/>
      <c r="D101" s="45"/>
      <c r="E101" s="36"/>
      <c r="F101" s="36"/>
      <c r="G101" s="36"/>
      <c r="H101" s="36"/>
      <c r="I101" s="36"/>
      <c r="J101" s="36"/>
      <c r="K101" s="36"/>
      <c r="L101" s="36"/>
      <c r="M101" s="36"/>
      <c r="N101" s="36"/>
      <c r="O101" s="36"/>
      <c r="P101" s="36"/>
      <c r="Q101" s="36"/>
      <c r="R101" s="36"/>
      <c r="S101" s="36"/>
      <c r="T101" s="36"/>
      <c r="U101" s="36"/>
      <c r="V101" s="36"/>
      <c r="W101" s="36"/>
      <c r="X101" s="36"/>
      <c r="Y101" s="36"/>
      <c r="Z101" s="205"/>
      <c r="AA101" s="205"/>
      <c r="AB101" s="57"/>
      <c r="AC101" s="57"/>
      <c r="AD101" s="57"/>
      <c r="AE101" s="57"/>
      <c r="AF101" s="57"/>
      <c r="AG101" s="57"/>
      <c r="AH101" s="57"/>
      <c r="AI101" s="57"/>
      <c r="AJ101" s="57"/>
      <c r="AK101" s="57"/>
      <c r="AL101" s="57"/>
      <c r="AM101" s="57"/>
      <c r="AN101" s="57"/>
      <c r="AO101" s="57"/>
      <c r="AP101" s="57"/>
      <c r="AQ101" s="57"/>
      <c r="AR101" s="57"/>
      <c r="AT101" s="35"/>
      <c r="AU101" s="36"/>
      <c r="AV101" s="36"/>
      <c r="AW101" s="36"/>
      <c r="AX101" s="36"/>
      <c r="AY101" s="36"/>
      <c r="AZ101" s="36"/>
      <c r="BA101" s="36"/>
      <c r="BB101" s="36"/>
      <c r="BC101" s="36"/>
      <c r="BD101" s="36"/>
      <c r="BE101" s="36"/>
      <c r="BF101" s="36"/>
      <c r="BG101" s="36"/>
      <c r="BH101" s="36"/>
      <c r="BI101" s="36"/>
      <c r="BJ101" s="36"/>
      <c r="BK101" s="36"/>
      <c r="BL101" s="346"/>
      <c r="BM101" s="205"/>
      <c r="BN101" s="205"/>
      <c r="BO101"/>
    </row>
    <row r="102" spans="1:87" s="28" customFormat="1" ht="11.25" customHeight="1" x14ac:dyDescent="0.2">
      <c r="A102" s="460"/>
      <c r="B102" s="236">
        <v>112</v>
      </c>
      <c r="C102" s="266">
        <v>315</v>
      </c>
      <c r="D102" s="47"/>
      <c r="E102" s="432" t="s">
        <v>28</v>
      </c>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T102" s="40"/>
      <c r="AU102" s="88" t="s">
        <v>29</v>
      </c>
      <c r="AV102" s="88"/>
      <c r="AX102" s="88"/>
      <c r="AY102" s="88"/>
      <c r="AZ102" s="60" t="s">
        <v>3</v>
      </c>
      <c r="BA102" s="93"/>
      <c r="BB102" s="60"/>
      <c r="BC102" s="94"/>
      <c r="BD102" s="94"/>
      <c r="BE102" s="60"/>
      <c r="BF102" s="60"/>
      <c r="BG102" s="60"/>
      <c r="BH102" s="219"/>
      <c r="BI102" s="60"/>
      <c r="BJ102" s="88">
        <v>1</v>
      </c>
      <c r="BK102" s="241"/>
      <c r="BL102" s="339"/>
      <c r="BM102" s="57"/>
      <c r="BN102" s="57"/>
      <c r="BO102"/>
    </row>
    <row r="103" spans="1:87" s="28" customFormat="1" ht="11.25" customHeight="1" x14ac:dyDescent="0.2">
      <c r="A103" s="460"/>
      <c r="B103" s="237"/>
      <c r="C103" s="259"/>
      <c r="D103" s="47"/>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T103" s="40"/>
      <c r="AU103" s="88" t="s">
        <v>121</v>
      </c>
      <c r="AV103" s="218"/>
      <c r="AX103" s="218"/>
      <c r="AY103" s="218"/>
      <c r="AZ103" s="239" t="s">
        <v>3</v>
      </c>
      <c r="BA103" s="239"/>
      <c r="BB103" s="60"/>
      <c r="BC103" s="94"/>
      <c r="BD103" s="94"/>
      <c r="BE103" s="60"/>
      <c r="BF103" s="60"/>
      <c r="BG103" s="60"/>
      <c r="BH103" s="219"/>
      <c r="BI103" s="60"/>
      <c r="BJ103" s="88">
        <v>2</v>
      </c>
      <c r="BK103" s="241"/>
      <c r="BL103" s="339"/>
      <c r="BM103" s="57"/>
      <c r="BN103" s="57"/>
      <c r="BO103"/>
    </row>
    <row r="104" spans="1:87" s="28" customFormat="1" ht="11.25" customHeight="1" x14ac:dyDescent="0.2">
      <c r="A104" s="460"/>
      <c r="B104" s="237"/>
      <c r="C104" s="259"/>
      <c r="D104" s="47"/>
      <c r="E104" s="432"/>
      <c r="F104" s="432"/>
      <c r="G104" s="432"/>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T104" s="40"/>
      <c r="AU104" s="88" t="s">
        <v>128</v>
      </c>
      <c r="AV104" s="217"/>
      <c r="AX104" s="217"/>
      <c r="AY104" s="217"/>
      <c r="AZ104" s="217"/>
      <c r="BA104" s="217"/>
      <c r="BB104" s="217"/>
      <c r="BC104" s="217"/>
      <c r="BD104" s="217"/>
      <c r="BE104" s="217"/>
      <c r="BF104" s="88"/>
      <c r="BG104" s="60" t="s">
        <v>3</v>
      </c>
      <c r="BH104" s="60"/>
      <c r="BI104" s="60"/>
      <c r="BJ104" s="88">
        <v>3</v>
      </c>
      <c r="BK104" s="241"/>
      <c r="BL104" s="339"/>
      <c r="BM104" s="57"/>
      <c r="BN104" s="340"/>
      <c r="BO104"/>
    </row>
    <row r="105" spans="1:87" s="28" customFormat="1" ht="6" customHeight="1" thickBot="1" x14ac:dyDescent="0.25">
      <c r="A105" s="460"/>
      <c r="B105" s="238"/>
      <c r="C105" s="30"/>
      <c r="D105" s="48"/>
      <c r="E105" s="29"/>
      <c r="F105" s="29"/>
      <c r="G105" s="29"/>
      <c r="H105" s="29"/>
      <c r="I105" s="29"/>
      <c r="J105" s="29"/>
      <c r="K105" s="29"/>
      <c r="L105" s="29"/>
      <c r="M105" s="29"/>
      <c r="N105" s="29"/>
      <c r="O105" s="29"/>
      <c r="P105" s="29"/>
      <c r="Q105" s="29"/>
      <c r="R105" s="29"/>
      <c r="S105" s="29"/>
      <c r="T105" s="29"/>
      <c r="U105" s="29"/>
      <c r="V105" s="29"/>
      <c r="W105" s="29"/>
      <c r="X105" s="29"/>
      <c r="Y105" s="29"/>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44"/>
      <c r="AU105" s="29"/>
      <c r="AV105" s="95"/>
      <c r="AW105" s="95"/>
      <c r="AX105" s="95"/>
      <c r="AY105" s="95"/>
      <c r="AZ105" s="95"/>
      <c r="BA105" s="95"/>
      <c r="BB105" s="95"/>
      <c r="BC105" s="95"/>
      <c r="BD105" s="95"/>
      <c r="BE105" s="95"/>
      <c r="BF105" s="95"/>
      <c r="BG105" s="95"/>
      <c r="BH105" s="95"/>
      <c r="BI105" s="95"/>
      <c r="BJ105" s="95"/>
      <c r="BK105" s="29"/>
      <c r="BL105" s="342"/>
      <c r="BM105" s="206"/>
      <c r="BN105" s="206"/>
      <c r="BO105"/>
      <c r="BV105"/>
      <c r="BW105"/>
      <c r="BX105"/>
      <c r="BY105"/>
      <c r="BZ105"/>
      <c r="CA105"/>
      <c r="CB105"/>
      <c r="CC105"/>
      <c r="CD105"/>
      <c r="CE105"/>
      <c r="CF105"/>
      <c r="CG105"/>
      <c r="CH105"/>
      <c r="CI105"/>
    </row>
    <row r="106" spans="1:87" s="28" customFormat="1" ht="6" customHeight="1" x14ac:dyDescent="0.2">
      <c r="A106" s="460"/>
      <c r="B106" s="235"/>
      <c r="C106" s="33"/>
      <c r="D106" s="45"/>
      <c r="E106" s="36"/>
      <c r="F106" s="36"/>
      <c r="G106" s="36"/>
      <c r="H106" s="36"/>
      <c r="I106" s="36"/>
      <c r="J106" s="36"/>
      <c r="K106" s="36"/>
      <c r="L106" s="36"/>
      <c r="M106" s="36"/>
      <c r="N106" s="36"/>
      <c r="O106" s="36"/>
      <c r="P106" s="36"/>
      <c r="Q106" s="36"/>
      <c r="R106" s="36"/>
      <c r="S106" s="36"/>
      <c r="T106" s="36"/>
      <c r="U106" s="36"/>
      <c r="V106" s="36"/>
      <c r="W106" s="36"/>
      <c r="X106" s="36"/>
      <c r="Y106" s="36"/>
      <c r="Z106" s="205"/>
      <c r="AA106" s="205"/>
      <c r="AB106" s="57"/>
      <c r="AC106" s="57"/>
      <c r="AD106" s="57"/>
      <c r="AE106" s="57"/>
      <c r="AF106" s="57"/>
      <c r="AG106" s="57"/>
      <c r="AH106" s="57"/>
      <c r="AI106" s="57"/>
      <c r="AJ106" s="57"/>
      <c r="AK106" s="57"/>
      <c r="AL106" s="57"/>
      <c r="AM106" s="57"/>
      <c r="AN106" s="57"/>
      <c r="AO106" s="57"/>
      <c r="AP106" s="57"/>
      <c r="AQ106" s="57"/>
      <c r="AR106" s="57"/>
      <c r="AT106" s="35"/>
      <c r="AU106" s="36"/>
      <c r="AV106" s="36"/>
      <c r="AW106" s="36"/>
      <c r="AX106" s="36"/>
      <c r="AY106" s="36"/>
      <c r="AZ106" s="36"/>
      <c r="BA106" s="36"/>
      <c r="BB106" s="36"/>
      <c r="BC106" s="36"/>
      <c r="BD106" s="36"/>
      <c r="BE106" s="36"/>
      <c r="BF106" s="36"/>
      <c r="BG106" s="36"/>
      <c r="BH106" s="36"/>
      <c r="BI106" s="36"/>
      <c r="BJ106" s="36"/>
      <c r="BK106" s="36"/>
      <c r="BL106" s="346"/>
      <c r="BM106" s="205"/>
      <c r="BN106" s="205"/>
      <c r="BO106"/>
      <c r="BV106"/>
      <c r="BW106"/>
      <c r="BX106"/>
      <c r="BY106"/>
      <c r="BZ106"/>
      <c r="CA106"/>
      <c r="CB106"/>
      <c r="CC106"/>
      <c r="CD106"/>
      <c r="CE106"/>
      <c r="CF106"/>
      <c r="CG106"/>
      <c r="CH106"/>
      <c r="CI106"/>
    </row>
    <row r="107" spans="1:87" s="28" customFormat="1" ht="11.25" customHeight="1" x14ac:dyDescent="0.2">
      <c r="A107" s="460"/>
      <c r="B107" s="236"/>
      <c r="C107" s="266">
        <v>316</v>
      </c>
      <c r="D107" s="47"/>
      <c r="E107" s="432" t="s">
        <v>191</v>
      </c>
      <c r="F107" s="432"/>
      <c r="G107" s="432"/>
      <c r="H107" s="432"/>
      <c r="I107" s="432"/>
      <c r="J107" s="432"/>
      <c r="K107" s="432"/>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T107" s="40"/>
      <c r="AU107" s="56"/>
      <c r="AV107" s="225"/>
      <c r="AW107" s="56"/>
      <c r="AX107" s="241"/>
      <c r="AY107" s="241"/>
      <c r="AZ107" s="241"/>
      <c r="BA107" s="241"/>
      <c r="BB107" s="241"/>
      <c r="BC107" s="241"/>
      <c r="BD107" s="241"/>
      <c r="BE107" s="241"/>
      <c r="BF107" s="241"/>
      <c r="BG107" s="241"/>
      <c r="BH107" s="241"/>
      <c r="BI107" s="241"/>
      <c r="BJ107" s="88"/>
      <c r="BK107" s="241"/>
      <c r="BL107" s="339"/>
      <c r="BM107" s="57"/>
      <c r="BN107" s="57"/>
      <c r="BO107"/>
      <c r="BV107"/>
      <c r="BW107"/>
      <c r="BX107"/>
      <c r="BY107"/>
      <c r="BZ107"/>
      <c r="CA107"/>
      <c r="CB107"/>
      <c r="CC107"/>
      <c r="CD107"/>
      <c r="CE107"/>
      <c r="CF107"/>
      <c r="CG107"/>
      <c r="CH107"/>
      <c r="CI107"/>
    </row>
    <row r="108" spans="1:87" s="28" customFormat="1" ht="11.25" customHeight="1" x14ac:dyDescent="0.2">
      <c r="A108" s="460"/>
      <c r="B108" s="237"/>
      <c r="C108" s="259"/>
      <c r="D108" s="47"/>
      <c r="E108" s="432"/>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T108" s="40"/>
      <c r="AU108" s="433" t="s">
        <v>129</v>
      </c>
      <c r="AV108" s="433"/>
      <c r="AW108" s="433"/>
      <c r="AX108" s="433"/>
      <c r="AY108" s="433"/>
      <c r="AZ108" s="433"/>
      <c r="BA108" s="433"/>
      <c r="BB108" s="433"/>
      <c r="BC108" s="433"/>
      <c r="BD108" s="433"/>
      <c r="BE108" s="433"/>
      <c r="BF108" s="433"/>
      <c r="BG108" s="433"/>
      <c r="BH108" s="433"/>
      <c r="BI108" s="433"/>
      <c r="BJ108" s="433"/>
      <c r="BK108" s="241"/>
      <c r="BL108" s="339"/>
      <c r="BM108" s="57"/>
      <c r="BN108" s="57"/>
      <c r="BO108"/>
      <c r="BV108"/>
      <c r="BW108"/>
      <c r="BX108"/>
      <c r="BY108"/>
      <c r="BZ108"/>
      <c r="CA108"/>
      <c r="CB108"/>
      <c r="CC108"/>
      <c r="CD108"/>
      <c r="CE108"/>
      <c r="CF108"/>
      <c r="CG108"/>
      <c r="CH108"/>
      <c r="CI108"/>
    </row>
    <row r="109" spans="1:87" s="28" customFormat="1" ht="11.25" customHeight="1" x14ac:dyDescent="0.2">
      <c r="A109" s="460"/>
      <c r="B109" s="237"/>
      <c r="C109" s="259"/>
      <c r="D109" s="47"/>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T109" s="40"/>
      <c r="AU109" s="241"/>
      <c r="AV109" s="391"/>
      <c r="AW109" s="391"/>
      <c r="AX109" s="391"/>
      <c r="AY109" s="391"/>
      <c r="AZ109" s="391"/>
      <c r="BA109" s="391"/>
      <c r="BB109" s="391"/>
      <c r="BC109" s="391"/>
      <c r="BD109" s="391"/>
      <c r="BE109" s="391"/>
      <c r="BF109" s="391"/>
      <c r="BG109" s="391"/>
      <c r="BH109" s="391"/>
      <c r="BI109" s="391"/>
      <c r="BJ109" s="88"/>
      <c r="BK109" s="241"/>
      <c r="BL109" s="339"/>
      <c r="BM109" s="57"/>
      <c r="BN109" s="340">
        <v>325</v>
      </c>
      <c r="BO109"/>
    </row>
    <row r="110" spans="1:87" s="28" customFormat="1" ht="11.25" customHeight="1" x14ac:dyDescent="0.2">
      <c r="A110" s="460"/>
      <c r="B110" s="237"/>
      <c r="C110" s="259"/>
      <c r="D110" s="47"/>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T110" s="40"/>
      <c r="AU110" s="241"/>
      <c r="AV110" s="241"/>
      <c r="AW110" s="241"/>
      <c r="AX110" s="241"/>
      <c r="AY110" s="50"/>
      <c r="AZ110" s="51"/>
      <c r="BA110" s="50"/>
      <c r="BB110" s="51"/>
      <c r="BC110" s="66"/>
      <c r="BD110" s="51"/>
      <c r="BE110" s="66"/>
      <c r="BF110" s="51"/>
      <c r="BG110" s="241"/>
      <c r="BH110" s="72"/>
      <c r="BI110" s="241"/>
      <c r="BK110" s="241"/>
      <c r="BL110" s="339"/>
      <c r="BM110" s="57"/>
      <c r="BN110" s="57"/>
      <c r="BO110"/>
    </row>
    <row r="111" spans="1:87" s="28" customFormat="1" ht="11.25" customHeight="1" x14ac:dyDescent="0.2">
      <c r="A111" s="460"/>
      <c r="B111" s="237"/>
      <c r="C111" s="259"/>
      <c r="D111" s="47"/>
      <c r="E111" s="389"/>
      <c r="F111" s="389"/>
      <c r="G111" s="389"/>
      <c r="H111" s="389"/>
      <c r="I111" s="389"/>
      <c r="J111" s="389"/>
      <c r="K111" s="389"/>
      <c r="L111" s="389"/>
      <c r="M111" s="389"/>
      <c r="N111" s="389"/>
      <c r="O111" s="389"/>
      <c r="P111" s="389"/>
      <c r="Q111" s="389"/>
      <c r="R111" s="389"/>
      <c r="S111" s="389"/>
      <c r="T111" s="389"/>
      <c r="U111" s="389"/>
      <c r="V111" s="389"/>
      <c r="W111" s="389"/>
      <c r="X111" s="389"/>
      <c r="Y111" s="241"/>
      <c r="Z111" s="57"/>
      <c r="AA111" s="57"/>
      <c r="AB111" s="57"/>
      <c r="AC111" s="57"/>
      <c r="AD111" s="57"/>
      <c r="AE111" s="57"/>
      <c r="AF111" s="57"/>
      <c r="AG111" s="57"/>
      <c r="AH111" s="57"/>
      <c r="AI111" s="57"/>
      <c r="AJ111" s="57"/>
      <c r="AK111" s="57"/>
      <c r="AL111" s="57"/>
      <c r="AM111" s="57"/>
      <c r="AN111" s="57"/>
      <c r="AO111" s="57"/>
      <c r="AP111" s="57"/>
      <c r="AQ111" s="57"/>
      <c r="AR111" s="57"/>
      <c r="AT111" s="40"/>
      <c r="AU111" s="241"/>
      <c r="AV111" s="241"/>
      <c r="AW111" s="241"/>
      <c r="AX111" s="241"/>
      <c r="AY111" s="54"/>
      <c r="AZ111" s="55"/>
      <c r="BA111" s="54"/>
      <c r="BB111" s="55"/>
      <c r="BC111" s="56"/>
      <c r="BD111" s="55"/>
      <c r="BE111" s="56"/>
      <c r="BF111" s="55"/>
      <c r="BG111" s="241"/>
      <c r="BH111" s="72"/>
      <c r="BI111" s="241"/>
      <c r="BK111" s="241"/>
      <c r="BL111" s="339"/>
      <c r="BM111" s="57"/>
      <c r="BN111" s="57"/>
      <c r="BO111"/>
    </row>
    <row r="112" spans="1:87" s="28" customFormat="1" ht="11.25" customHeight="1" x14ac:dyDescent="0.2">
      <c r="A112" s="460"/>
      <c r="B112" s="237"/>
      <c r="C112" s="259"/>
      <c r="D112" s="47"/>
      <c r="E112" s="389"/>
      <c r="F112" s="389"/>
      <c r="G112" s="389"/>
      <c r="H112" s="389"/>
      <c r="I112" s="389"/>
      <c r="J112" s="389"/>
      <c r="K112" s="389"/>
      <c r="L112" s="389"/>
      <c r="M112" s="389"/>
      <c r="N112" s="389"/>
      <c r="O112" s="389"/>
      <c r="P112" s="389"/>
      <c r="Q112" s="389"/>
      <c r="R112" s="389"/>
      <c r="S112" s="389"/>
      <c r="T112" s="389"/>
      <c r="U112" s="389"/>
      <c r="V112" s="389"/>
      <c r="W112" s="389"/>
      <c r="X112" s="389"/>
      <c r="Y112" s="241"/>
      <c r="Z112" s="57"/>
      <c r="AA112" s="57"/>
      <c r="AB112" s="57"/>
      <c r="AC112" s="57"/>
      <c r="AD112" s="57"/>
      <c r="AE112" s="57"/>
      <c r="AF112" s="57"/>
      <c r="AG112" s="57"/>
      <c r="AH112" s="57"/>
      <c r="AI112" s="57"/>
      <c r="AJ112" s="57"/>
      <c r="AK112" s="57"/>
      <c r="AL112" s="57"/>
      <c r="AM112" s="57"/>
      <c r="AN112" s="57"/>
      <c r="AO112" s="57"/>
      <c r="AP112" s="57"/>
      <c r="AQ112" s="57"/>
      <c r="AR112" s="57"/>
      <c r="AT112" s="40"/>
      <c r="AU112" s="442" t="s">
        <v>139</v>
      </c>
      <c r="AV112" s="442"/>
      <c r="AW112" s="442"/>
      <c r="AX112" s="442"/>
      <c r="AY112" s="442"/>
      <c r="AZ112" s="442"/>
      <c r="BA112" s="442"/>
      <c r="BB112" s="442"/>
      <c r="BC112" s="442"/>
      <c r="BD112" s="442"/>
      <c r="BE112" s="442"/>
      <c r="BF112" s="442"/>
      <c r="BG112" s="442"/>
      <c r="BH112" s="442"/>
      <c r="BI112" s="442"/>
      <c r="BJ112" s="442"/>
      <c r="BK112" s="241"/>
      <c r="BL112" s="339"/>
      <c r="BM112" s="57"/>
      <c r="BN112" s="57"/>
      <c r="BO112"/>
    </row>
    <row r="113" spans="1:67" s="28" customFormat="1" ht="6" customHeight="1" thickBot="1" x14ac:dyDescent="0.25">
      <c r="A113" s="42"/>
      <c r="B113" s="238"/>
      <c r="C113" s="30"/>
      <c r="D113" s="48"/>
      <c r="E113" s="29"/>
      <c r="F113" s="29"/>
      <c r="G113" s="29"/>
      <c r="H113" s="29"/>
      <c r="I113" s="29"/>
      <c r="J113" s="29"/>
      <c r="K113" s="29"/>
      <c r="L113" s="29"/>
      <c r="M113" s="29"/>
      <c r="N113" s="29"/>
      <c r="O113" s="29"/>
      <c r="P113" s="29"/>
      <c r="Q113" s="29"/>
      <c r="R113" s="29"/>
      <c r="S113" s="29"/>
      <c r="T113" s="29"/>
      <c r="U113" s="29"/>
      <c r="V113" s="29"/>
      <c r="W113" s="29"/>
      <c r="X113" s="29"/>
      <c r="Y113" s="29"/>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44"/>
      <c r="AU113" s="29"/>
      <c r="AV113" s="95"/>
      <c r="AW113" s="95"/>
      <c r="AX113" s="95"/>
      <c r="AY113" s="95"/>
      <c r="AZ113" s="95"/>
      <c r="BA113" s="95"/>
      <c r="BB113" s="95"/>
      <c r="BC113" s="95"/>
      <c r="BD113" s="95"/>
      <c r="BE113" s="95"/>
      <c r="BF113" s="95"/>
      <c r="BG113" s="95"/>
      <c r="BH113" s="95"/>
      <c r="BI113" s="95"/>
      <c r="BJ113" s="95"/>
      <c r="BK113" s="29"/>
      <c r="BL113" s="342"/>
      <c r="BM113" s="206"/>
      <c r="BN113" s="206"/>
      <c r="BO113"/>
    </row>
    <row r="114" spans="1:67" ht="6" customHeight="1" x14ac:dyDescent="0.2">
      <c r="A114" s="241"/>
      <c r="B114" s="88"/>
      <c r="C114" s="141"/>
      <c r="D114" s="111"/>
      <c r="E114" s="88"/>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row>
    <row r="115" spans="1:67" ht="6" customHeight="1" thickBot="1" x14ac:dyDescent="0.25">
      <c r="A115" s="241"/>
      <c r="B115" s="88"/>
      <c r="C115" s="141"/>
      <c r="D115" s="111"/>
      <c r="E115" s="88"/>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BL115" s="138"/>
      <c r="BM115" s="138"/>
      <c r="BN115" s="138"/>
    </row>
    <row r="116" spans="1:67" ht="6" customHeight="1" x14ac:dyDescent="0.2">
      <c r="A116" s="41"/>
      <c r="B116" s="32"/>
      <c r="C116" s="33"/>
      <c r="D116" s="34"/>
      <c r="E116" s="35"/>
      <c r="F116" s="49"/>
      <c r="G116" s="36"/>
      <c r="H116" s="36"/>
      <c r="I116" s="36"/>
      <c r="J116" s="36"/>
      <c r="K116" s="36"/>
      <c r="L116" s="36"/>
      <c r="M116" s="36"/>
      <c r="N116" s="36"/>
      <c r="O116" s="36"/>
      <c r="P116" s="36"/>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45"/>
      <c r="AT116" s="36"/>
      <c r="AU116" s="36"/>
      <c r="AV116" s="36"/>
      <c r="AW116" s="36"/>
      <c r="AX116" s="36"/>
      <c r="AY116" s="36"/>
      <c r="AZ116" s="36"/>
      <c r="BA116" s="36"/>
      <c r="BB116" s="36"/>
      <c r="BC116" s="36"/>
      <c r="BD116" s="36"/>
      <c r="BE116" s="36"/>
      <c r="BF116" s="36"/>
      <c r="BG116" s="36"/>
      <c r="BH116" s="36"/>
      <c r="BI116" s="36"/>
      <c r="BJ116" s="36"/>
      <c r="BK116" s="382"/>
      <c r="BL116" s="373"/>
      <c r="BM116" s="227"/>
      <c r="BN116" s="227"/>
    </row>
    <row r="117" spans="1:67" ht="11.25" customHeight="1" x14ac:dyDescent="0.2">
      <c r="A117" s="142"/>
      <c r="B117" s="37"/>
      <c r="C117" s="266">
        <v>317</v>
      </c>
      <c r="D117" s="39"/>
      <c r="E117" s="40"/>
      <c r="F117" s="462" t="s">
        <v>225</v>
      </c>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7"/>
      <c r="AT117" s="383"/>
      <c r="AU117" s="58" t="s">
        <v>4</v>
      </c>
      <c r="AV117" s="58"/>
      <c r="AW117" s="58"/>
      <c r="AX117" s="58"/>
      <c r="AY117" s="56"/>
      <c r="AZ117" s="56"/>
      <c r="BA117" s="56"/>
      <c r="BB117" s="56"/>
      <c r="BC117" s="56"/>
      <c r="BD117" s="56"/>
      <c r="BE117" s="56"/>
      <c r="BF117" s="56"/>
      <c r="BG117" s="56"/>
      <c r="BH117" s="56"/>
      <c r="BI117" s="56"/>
      <c r="BJ117" s="319"/>
      <c r="BK117" s="384"/>
      <c r="BL117" s="375"/>
      <c r="BM117" s="138"/>
      <c r="BN117" s="138"/>
    </row>
    <row r="118" spans="1:67" ht="11.25" customHeight="1" x14ac:dyDescent="0.2">
      <c r="A118" s="142"/>
      <c r="B118" s="37"/>
      <c r="C118" s="259"/>
      <c r="D118" s="39"/>
      <c r="E118" s="40"/>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7"/>
      <c r="AT118" s="383"/>
      <c r="AU118" s="384"/>
      <c r="AV118" s="384"/>
      <c r="AW118" s="384"/>
      <c r="AX118" s="384"/>
      <c r="AY118" s="384"/>
      <c r="AZ118" s="384"/>
      <c r="BA118" s="384"/>
      <c r="BB118" s="384"/>
      <c r="BC118" s="384"/>
      <c r="BD118" s="384"/>
      <c r="BE118" s="384"/>
      <c r="BF118" s="384"/>
      <c r="BG118" s="384"/>
      <c r="BH118" s="384"/>
      <c r="BI118" s="384"/>
      <c r="BJ118" s="384"/>
      <c r="BK118" s="384"/>
      <c r="BL118" s="375"/>
      <c r="BM118" s="138"/>
      <c r="BN118" s="138"/>
    </row>
    <row r="119" spans="1:67" ht="11.25" customHeight="1" x14ac:dyDescent="0.2">
      <c r="A119" s="142"/>
      <c r="B119" s="37"/>
      <c r="C119" s="259"/>
      <c r="D119" s="39"/>
      <c r="E119" s="40"/>
      <c r="F119" s="462"/>
      <c r="G119" s="462"/>
      <c r="H119" s="462"/>
      <c r="I119" s="462"/>
      <c r="J119" s="462"/>
      <c r="K119" s="462"/>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c r="AP119" s="462"/>
      <c r="AQ119" s="462"/>
      <c r="AR119" s="462"/>
      <c r="AS119" s="47"/>
      <c r="AT119" s="454" t="s">
        <v>200</v>
      </c>
      <c r="AU119" s="455"/>
      <c r="AV119" s="455"/>
      <c r="AW119" s="455"/>
      <c r="AX119" s="455"/>
      <c r="AY119" s="455"/>
      <c r="AZ119" s="455"/>
      <c r="BA119" s="455"/>
      <c r="BB119" s="455"/>
      <c r="BC119" s="455"/>
      <c r="BD119" s="455"/>
      <c r="BE119" s="455"/>
      <c r="BF119" s="455"/>
      <c r="BG119" s="455"/>
      <c r="BH119" s="455"/>
      <c r="BI119" s="455"/>
      <c r="BJ119" s="455"/>
      <c r="BK119" s="467"/>
      <c r="BL119" s="375"/>
      <c r="BM119" s="138"/>
      <c r="BN119" s="138"/>
    </row>
    <row r="120" spans="1:67" ht="11.25" customHeight="1" x14ac:dyDescent="0.2">
      <c r="A120" s="142"/>
      <c r="B120" s="37"/>
      <c r="C120" s="259"/>
      <c r="D120" s="39"/>
      <c r="E120" s="40"/>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B120" s="462"/>
      <c r="AC120" s="462"/>
      <c r="AD120" s="462"/>
      <c r="AE120" s="462"/>
      <c r="AF120" s="462"/>
      <c r="AG120" s="462"/>
      <c r="AH120" s="462"/>
      <c r="AI120" s="462"/>
      <c r="AJ120" s="462"/>
      <c r="AK120" s="462"/>
      <c r="AL120" s="462"/>
      <c r="AM120" s="462"/>
      <c r="AN120" s="462"/>
      <c r="AO120" s="462"/>
      <c r="AP120" s="462"/>
      <c r="AQ120" s="462"/>
      <c r="AR120" s="462"/>
      <c r="AS120" s="47"/>
      <c r="AT120" s="454"/>
      <c r="AU120" s="455"/>
      <c r="AV120" s="455"/>
      <c r="AW120" s="455"/>
      <c r="AX120" s="455"/>
      <c r="AY120" s="455"/>
      <c r="AZ120" s="455"/>
      <c r="BA120" s="455"/>
      <c r="BB120" s="455"/>
      <c r="BC120" s="455"/>
      <c r="BD120" s="455"/>
      <c r="BE120" s="455"/>
      <c r="BF120" s="455"/>
      <c r="BG120" s="455"/>
      <c r="BH120" s="455"/>
      <c r="BI120" s="455"/>
      <c r="BJ120" s="455"/>
      <c r="BK120" s="467"/>
      <c r="BL120" s="375"/>
      <c r="BM120" s="138"/>
      <c r="BN120" s="138"/>
    </row>
    <row r="121" spans="1:67" ht="11.25" customHeight="1" x14ac:dyDescent="0.2">
      <c r="A121" s="142"/>
      <c r="B121" s="37"/>
      <c r="C121" s="259"/>
      <c r="D121" s="39"/>
      <c r="E121" s="40"/>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47"/>
      <c r="AT121" s="384"/>
      <c r="AU121" s="397"/>
      <c r="AV121" s="397"/>
      <c r="AW121" s="397"/>
      <c r="AX121" s="397"/>
      <c r="AY121" s="397"/>
      <c r="AZ121" s="397"/>
      <c r="BA121" s="352"/>
      <c r="BB121" s="353"/>
      <c r="BC121" s="354"/>
      <c r="BD121" s="353"/>
      <c r="BE121" s="397"/>
      <c r="BF121" s="397"/>
      <c r="BG121" s="397"/>
      <c r="BH121" s="397"/>
      <c r="BI121" s="397"/>
      <c r="BJ121" s="397"/>
      <c r="BK121" s="397"/>
      <c r="BL121" s="375"/>
      <c r="BM121" s="138"/>
      <c r="BN121" s="138"/>
    </row>
    <row r="122" spans="1:67" ht="11.25" customHeight="1" x14ac:dyDescent="0.2">
      <c r="A122" s="142"/>
      <c r="B122" s="37"/>
      <c r="C122" s="259"/>
      <c r="D122" s="39"/>
      <c r="E122" s="40"/>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47"/>
      <c r="AT122" s="384"/>
      <c r="AU122" s="384"/>
      <c r="AV122" s="384"/>
      <c r="AW122" s="384"/>
      <c r="AX122" s="384"/>
      <c r="AY122" s="384"/>
      <c r="AZ122" s="384"/>
      <c r="BA122" s="355"/>
      <c r="BB122" s="356"/>
      <c r="BC122" s="357"/>
      <c r="BD122" s="356"/>
      <c r="BE122" s="384"/>
      <c r="BF122" s="384"/>
      <c r="BG122" s="384"/>
      <c r="BH122" s="384"/>
      <c r="BI122" s="384"/>
      <c r="BJ122" s="384"/>
      <c r="BK122" s="384"/>
      <c r="BL122" s="375"/>
      <c r="BM122" s="138"/>
      <c r="BN122" s="138"/>
    </row>
    <row r="123" spans="1:67" ht="6" customHeight="1" thickBot="1" x14ac:dyDescent="0.25">
      <c r="A123" s="142"/>
      <c r="B123" s="37"/>
      <c r="C123" s="259"/>
      <c r="D123" s="39"/>
      <c r="E123" s="40"/>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29"/>
      <c r="AJ123" s="138"/>
      <c r="AK123" s="138"/>
      <c r="AL123" s="138"/>
      <c r="AM123" s="138"/>
      <c r="AN123" s="138"/>
      <c r="AO123" s="138"/>
      <c r="AP123" s="138"/>
      <c r="AQ123" s="138"/>
      <c r="AR123" s="138"/>
      <c r="AS123" s="48"/>
      <c r="AT123" s="384"/>
      <c r="AU123" s="384"/>
      <c r="AV123" s="384"/>
      <c r="AW123" s="384"/>
      <c r="AX123" s="384"/>
      <c r="AY123" s="384"/>
      <c r="AZ123" s="384"/>
      <c r="BA123" s="384"/>
      <c r="BB123" s="384"/>
      <c r="BC123" s="384"/>
      <c r="BD123" s="384"/>
      <c r="BE123" s="384"/>
      <c r="BF123" s="384"/>
      <c r="BG123" s="384"/>
      <c r="BH123" s="384"/>
      <c r="BI123" s="384"/>
      <c r="BJ123" s="386"/>
      <c r="BK123" s="386"/>
      <c r="BL123" s="374"/>
      <c r="BM123" s="229"/>
      <c r="BN123" s="229"/>
    </row>
    <row r="124" spans="1:67" ht="12.65" customHeight="1" thickBot="1" x14ac:dyDescent="0.25">
      <c r="A124" s="459" t="s">
        <v>204</v>
      </c>
      <c r="B124" s="457" t="s">
        <v>81</v>
      </c>
      <c r="C124" s="457"/>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457"/>
      <c r="AO124" s="457"/>
      <c r="AP124" s="457"/>
      <c r="AQ124" s="457"/>
      <c r="AR124" s="457"/>
      <c r="AS124" s="457"/>
      <c r="AT124" s="457"/>
      <c r="AU124" s="457"/>
      <c r="AV124" s="457"/>
      <c r="AW124" s="457"/>
      <c r="AX124" s="457"/>
      <c r="AY124" s="457"/>
      <c r="AZ124" s="457"/>
      <c r="BA124" s="457"/>
      <c r="BB124" s="457"/>
      <c r="BC124" s="457"/>
      <c r="BD124" s="457"/>
      <c r="BE124" s="457"/>
      <c r="BF124" s="457"/>
      <c r="BG124" s="457"/>
      <c r="BH124" s="457"/>
      <c r="BI124" s="457"/>
      <c r="BJ124" s="457"/>
      <c r="BK124" s="457"/>
      <c r="BL124" s="375"/>
      <c r="BM124" s="138"/>
      <c r="BN124" s="138"/>
    </row>
    <row r="125" spans="1:67" ht="6" customHeight="1" x14ac:dyDescent="0.2">
      <c r="A125" s="460"/>
      <c r="B125" s="32"/>
      <c r="C125" s="33"/>
      <c r="D125" s="34"/>
      <c r="E125" s="35"/>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375"/>
      <c r="BM125" s="138"/>
      <c r="BN125" s="138"/>
    </row>
    <row r="126" spans="1:67" ht="11.25" customHeight="1" x14ac:dyDescent="0.2">
      <c r="A126" s="460"/>
      <c r="B126" s="37"/>
      <c r="C126" s="266">
        <v>318</v>
      </c>
      <c r="D126" s="39"/>
      <c r="E126" s="40"/>
      <c r="F126" s="432" t="str">
        <f ca="1">VLOOKUP(INDIRECT(ADDRESS(ROW(),COLUMN()-3)),Language_Translations,MATCH(Language_Selected,Language_Options,0),FALSE)</f>
        <v>DEMANDEZ LE CONSENTEMENT DU PARENT/ADULTE RESPONSABLE POUR LE TEST D'ANÉMIE: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sera communiqué à vous et à (NOM DU MINEUR) tout de suite. Les résultats sont strictement confidentiels et ne seront transmis à personne en dehors de l'équipe de l'enquête.
Avez-vous des questions à me poser ? 
Vous pouvez dire oui ou non. C'est votre décision. 
Autorisez-vous (NOM DU MINEUR) à participer au test d'anémie ?</v>
      </c>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2"/>
      <c r="BK126" s="432"/>
      <c r="BL126" s="375"/>
      <c r="BM126" s="138"/>
      <c r="BN126" s="138"/>
    </row>
    <row r="127" spans="1:67" ht="11.25" customHeight="1" x14ac:dyDescent="0.2">
      <c r="A127" s="460"/>
      <c r="B127" s="37"/>
      <c r="C127" s="259"/>
      <c r="D127" s="39"/>
      <c r="E127" s="40"/>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32"/>
      <c r="BK127" s="432"/>
      <c r="BL127" s="375"/>
      <c r="BM127" s="138"/>
      <c r="BN127" s="138"/>
    </row>
    <row r="128" spans="1:67" ht="11.25" customHeight="1" x14ac:dyDescent="0.2">
      <c r="A128" s="460"/>
      <c r="B128" s="37"/>
      <c r="C128" s="259"/>
      <c r="D128" s="39"/>
      <c r="E128" s="40"/>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2"/>
      <c r="AY128" s="432"/>
      <c r="AZ128" s="432"/>
      <c r="BA128" s="432"/>
      <c r="BB128" s="432"/>
      <c r="BC128" s="432"/>
      <c r="BD128" s="432"/>
      <c r="BE128" s="432"/>
      <c r="BF128" s="432"/>
      <c r="BG128" s="432"/>
      <c r="BH128" s="432"/>
      <c r="BI128" s="432"/>
      <c r="BJ128" s="432"/>
      <c r="BK128" s="432"/>
      <c r="BL128" s="375"/>
      <c r="BM128" s="138"/>
      <c r="BN128" s="138"/>
    </row>
    <row r="129" spans="1:67" ht="11.25" customHeight="1" x14ac:dyDescent="0.2">
      <c r="A129" s="460"/>
      <c r="B129" s="37"/>
      <c r="C129" s="259"/>
      <c r="D129" s="39"/>
      <c r="E129" s="40"/>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2"/>
      <c r="AY129" s="432"/>
      <c r="AZ129" s="432"/>
      <c r="BA129" s="432"/>
      <c r="BB129" s="432"/>
      <c r="BC129" s="432"/>
      <c r="BD129" s="432"/>
      <c r="BE129" s="432"/>
      <c r="BF129" s="432"/>
      <c r="BG129" s="432"/>
      <c r="BH129" s="432"/>
      <c r="BI129" s="432"/>
      <c r="BJ129" s="432"/>
      <c r="BK129" s="432"/>
      <c r="BL129" s="375"/>
      <c r="BM129" s="138"/>
      <c r="BN129" s="138"/>
    </row>
    <row r="130" spans="1:67" ht="11.25" customHeight="1" x14ac:dyDescent="0.2">
      <c r="A130" s="460"/>
      <c r="B130" s="37"/>
      <c r="C130" s="259"/>
      <c r="D130" s="39"/>
      <c r="E130" s="40"/>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2"/>
      <c r="AY130" s="432"/>
      <c r="AZ130" s="432"/>
      <c r="BA130" s="432"/>
      <c r="BB130" s="432"/>
      <c r="BC130" s="432"/>
      <c r="BD130" s="432"/>
      <c r="BE130" s="432"/>
      <c r="BF130" s="432"/>
      <c r="BG130" s="432"/>
      <c r="BH130" s="432"/>
      <c r="BI130" s="432"/>
      <c r="BJ130" s="432"/>
      <c r="BK130" s="432"/>
      <c r="BL130" s="375"/>
      <c r="BM130" s="138"/>
      <c r="BN130" s="138"/>
    </row>
    <row r="131" spans="1:67" ht="11.25" customHeight="1" x14ac:dyDescent="0.2">
      <c r="A131" s="460"/>
      <c r="B131" s="37"/>
      <c r="C131" s="259"/>
      <c r="D131" s="39"/>
      <c r="E131" s="40"/>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c r="BB131" s="432"/>
      <c r="BC131" s="432"/>
      <c r="BD131" s="432"/>
      <c r="BE131" s="432"/>
      <c r="BF131" s="432"/>
      <c r="BG131" s="432"/>
      <c r="BH131" s="432"/>
      <c r="BI131" s="432"/>
      <c r="BJ131" s="432"/>
      <c r="BK131" s="432"/>
      <c r="BL131" s="375"/>
      <c r="BM131" s="138"/>
      <c r="BN131" s="138"/>
    </row>
    <row r="132" spans="1:67" ht="11.25" customHeight="1" x14ac:dyDescent="0.2">
      <c r="A132" s="460"/>
      <c r="B132" s="37"/>
      <c r="C132" s="259"/>
      <c r="D132" s="39"/>
      <c r="E132" s="40"/>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c r="BB132" s="432"/>
      <c r="BC132" s="432"/>
      <c r="BD132" s="432"/>
      <c r="BE132" s="432"/>
      <c r="BF132" s="432"/>
      <c r="BG132" s="432"/>
      <c r="BH132" s="432"/>
      <c r="BI132" s="432"/>
      <c r="BJ132" s="432"/>
      <c r="BK132" s="432"/>
      <c r="BL132" s="375"/>
      <c r="BM132" s="138"/>
      <c r="BN132" s="138"/>
    </row>
    <row r="133" spans="1:67" ht="11.25" customHeight="1" x14ac:dyDescent="0.2">
      <c r="A133" s="460"/>
      <c r="B133" s="37"/>
      <c r="C133" s="259"/>
      <c r="D133" s="39"/>
      <c r="E133" s="40"/>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2"/>
      <c r="AY133" s="432"/>
      <c r="AZ133" s="432"/>
      <c r="BA133" s="432"/>
      <c r="BB133" s="432"/>
      <c r="BC133" s="432"/>
      <c r="BD133" s="432"/>
      <c r="BE133" s="432"/>
      <c r="BF133" s="432"/>
      <c r="BG133" s="432"/>
      <c r="BH133" s="432"/>
      <c r="BI133" s="432"/>
      <c r="BJ133" s="432"/>
      <c r="BK133" s="432"/>
      <c r="BL133" s="375"/>
      <c r="BM133" s="138"/>
      <c r="BN133" s="138"/>
    </row>
    <row r="134" spans="1:67" ht="11.25" customHeight="1" x14ac:dyDescent="0.2">
      <c r="A134" s="460"/>
      <c r="B134" s="37"/>
      <c r="C134" s="259"/>
      <c r="D134" s="39"/>
      <c r="E134" s="40"/>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c r="BB134" s="432"/>
      <c r="BC134" s="432"/>
      <c r="BD134" s="432"/>
      <c r="BE134" s="432"/>
      <c r="BF134" s="432"/>
      <c r="BG134" s="432"/>
      <c r="BH134" s="432"/>
      <c r="BI134" s="432"/>
      <c r="BJ134" s="432"/>
      <c r="BK134" s="432"/>
      <c r="BL134" s="375"/>
      <c r="BM134" s="138"/>
      <c r="BN134" s="138"/>
    </row>
    <row r="135" spans="1:67" ht="11.25" customHeight="1" x14ac:dyDescent="0.2">
      <c r="A135" s="460"/>
      <c r="B135" s="37"/>
      <c r="C135" s="259"/>
      <c r="D135" s="39"/>
      <c r="E135" s="40"/>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2"/>
      <c r="AL135" s="432"/>
      <c r="AM135" s="432"/>
      <c r="AN135" s="432"/>
      <c r="AO135" s="432"/>
      <c r="AP135" s="432"/>
      <c r="AQ135" s="432"/>
      <c r="AR135" s="432"/>
      <c r="AS135" s="432"/>
      <c r="AT135" s="432"/>
      <c r="AU135" s="432"/>
      <c r="AV135" s="432"/>
      <c r="AW135" s="432"/>
      <c r="AX135" s="432"/>
      <c r="AY135" s="432"/>
      <c r="AZ135" s="432"/>
      <c r="BA135" s="432"/>
      <c r="BB135" s="432"/>
      <c r="BC135" s="432"/>
      <c r="BD135" s="432"/>
      <c r="BE135" s="432"/>
      <c r="BF135" s="432"/>
      <c r="BG135" s="432"/>
      <c r="BH135" s="432"/>
      <c r="BI135" s="432"/>
      <c r="BJ135" s="432"/>
      <c r="BK135" s="432"/>
      <c r="BL135" s="375"/>
      <c r="BM135" s="138"/>
      <c r="BN135" s="138"/>
    </row>
    <row r="136" spans="1:67" ht="11.25" customHeight="1" x14ac:dyDescent="0.2">
      <c r="A136" s="460"/>
      <c r="B136" s="37"/>
      <c r="C136" s="259"/>
      <c r="D136" s="39"/>
      <c r="E136" s="40"/>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2"/>
      <c r="AY136" s="432"/>
      <c r="AZ136" s="432"/>
      <c r="BA136" s="432"/>
      <c r="BB136" s="432"/>
      <c r="BC136" s="432"/>
      <c r="BD136" s="432"/>
      <c r="BE136" s="432"/>
      <c r="BF136" s="432"/>
      <c r="BG136" s="432"/>
      <c r="BH136" s="432"/>
      <c r="BI136" s="432"/>
      <c r="BJ136" s="432"/>
      <c r="BK136" s="432"/>
      <c r="BL136" s="375"/>
      <c r="BM136" s="138"/>
      <c r="BN136" s="138"/>
    </row>
    <row r="137" spans="1:67" ht="11.25" customHeight="1" x14ac:dyDescent="0.2">
      <c r="A137" s="460"/>
      <c r="B137" s="37"/>
      <c r="C137" s="259"/>
      <c r="D137" s="39"/>
      <c r="E137" s="40"/>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2"/>
      <c r="AL137" s="432"/>
      <c r="AM137" s="432"/>
      <c r="AN137" s="432"/>
      <c r="AO137" s="432"/>
      <c r="AP137" s="432"/>
      <c r="AQ137" s="432"/>
      <c r="AR137" s="432"/>
      <c r="AS137" s="432"/>
      <c r="AT137" s="432"/>
      <c r="AU137" s="432"/>
      <c r="AV137" s="432"/>
      <c r="AW137" s="432"/>
      <c r="AX137" s="432"/>
      <c r="AY137" s="432"/>
      <c r="AZ137" s="432"/>
      <c r="BA137" s="432"/>
      <c r="BB137" s="432"/>
      <c r="BC137" s="432"/>
      <c r="BD137" s="432"/>
      <c r="BE137" s="432"/>
      <c r="BF137" s="432"/>
      <c r="BG137" s="432"/>
      <c r="BH137" s="432"/>
      <c r="BI137" s="432"/>
      <c r="BJ137" s="432"/>
      <c r="BK137" s="432"/>
      <c r="BL137" s="375"/>
      <c r="BM137" s="138"/>
      <c r="BN137" s="138"/>
    </row>
    <row r="138" spans="1:67" ht="11.25" customHeight="1" x14ac:dyDescent="0.2">
      <c r="A138" s="460"/>
      <c r="B138" s="37"/>
      <c r="C138" s="259"/>
      <c r="D138" s="39"/>
      <c r="E138" s="40"/>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432"/>
      <c r="AB138" s="432"/>
      <c r="AC138" s="432"/>
      <c r="AD138" s="432"/>
      <c r="AE138" s="432"/>
      <c r="AF138" s="432"/>
      <c r="AG138" s="432"/>
      <c r="AH138" s="432"/>
      <c r="AI138" s="432"/>
      <c r="AJ138" s="432"/>
      <c r="AK138" s="432"/>
      <c r="AL138" s="432"/>
      <c r="AM138" s="432"/>
      <c r="AN138" s="432"/>
      <c r="AO138" s="432"/>
      <c r="AP138" s="432"/>
      <c r="AQ138" s="432"/>
      <c r="AR138" s="432"/>
      <c r="AS138" s="432"/>
      <c r="AT138" s="432"/>
      <c r="AU138" s="432"/>
      <c r="AV138" s="432"/>
      <c r="AW138" s="432"/>
      <c r="AX138" s="432"/>
      <c r="AY138" s="432"/>
      <c r="AZ138" s="432"/>
      <c r="BA138" s="432"/>
      <c r="BB138" s="432"/>
      <c r="BC138" s="432"/>
      <c r="BD138" s="432"/>
      <c r="BE138" s="432"/>
      <c r="BF138" s="432"/>
      <c r="BG138" s="432"/>
      <c r="BH138" s="432"/>
      <c r="BI138" s="432"/>
      <c r="BJ138" s="432"/>
      <c r="BK138" s="432"/>
      <c r="BL138" s="375"/>
      <c r="BM138" s="138"/>
      <c r="BN138" s="138"/>
    </row>
    <row r="139" spans="1:67" ht="6" customHeight="1" thickBot="1" x14ac:dyDescent="0.25">
      <c r="A139" s="460"/>
      <c r="B139" s="42"/>
      <c r="C139" s="30"/>
      <c r="D139" s="43"/>
      <c r="E139" s="44"/>
      <c r="F139" s="29"/>
      <c r="G139" s="29"/>
      <c r="H139" s="29"/>
      <c r="I139" s="29"/>
      <c r="J139" s="29"/>
      <c r="K139" s="29"/>
      <c r="L139" s="29"/>
      <c r="M139" s="29"/>
      <c r="N139" s="29"/>
      <c r="O139" s="29"/>
      <c r="P139" s="29"/>
      <c r="Q139" s="29"/>
      <c r="R139" s="95"/>
      <c r="S139" s="29"/>
      <c r="T139" s="29"/>
      <c r="U139" s="29"/>
      <c r="V139" s="29"/>
      <c r="W139" s="29"/>
      <c r="X139" s="29"/>
      <c r="Y139" s="29"/>
      <c r="Z139" s="29"/>
      <c r="AA139" s="29"/>
      <c r="AB139" s="29"/>
      <c r="AC139" s="29"/>
      <c r="AD139" s="29"/>
      <c r="AE139" s="29"/>
      <c r="AF139" s="29"/>
      <c r="AG139" s="29"/>
      <c r="AH139" s="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375"/>
      <c r="BM139" s="138"/>
      <c r="BN139" s="138"/>
    </row>
    <row r="140" spans="1:67" s="28" customFormat="1" ht="6" customHeight="1" x14ac:dyDescent="0.2">
      <c r="A140" s="460"/>
      <c r="B140" s="235"/>
      <c r="C140" s="266"/>
      <c r="D140" s="45"/>
      <c r="E140" s="36"/>
      <c r="F140" s="241"/>
      <c r="G140" s="241"/>
      <c r="H140" s="241"/>
      <c r="I140" s="241"/>
      <c r="J140" s="241"/>
      <c r="K140" s="241"/>
      <c r="L140" s="241"/>
      <c r="M140" s="241"/>
      <c r="N140" s="241"/>
      <c r="O140" s="241"/>
      <c r="P140" s="241"/>
      <c r="Q140" s="241"/>
      <c r="R140" s="241"/>
      <c r="S140" s="241"/>
      <c r="T140" s="241"/>
      <c r="U140" s="241"/>
      <c r="V140" s="241"/>
      <c r="W140" s="241"/>
      <c r="X140" s="241"/>
      <c r="Y140" s="241"/>
      <c r="Z140" s="57"/>
      <c r="AA140" s="57"/>
      <c r="AB140" s="57"/>
      <c r="AC140" s="57"/>
      <c r="AD140" s="57"/>
      <c r="AE140" s="57"/>
      <c r="AF140" s="57"/>
      <c r="AG140" s="57"/>
      <c r="AH140" s="57"/>
      <c r="AI140" s="57"/>
      <c r="AJ140" s="57"/>
      <c r="AK140" s="57"/>
      <c r="AL140" s="57"/>
      <c r="AM140" s="57"/>
      <c r="AN140" s="57"/>
      <c r="AO140" s="57"/>
      <c r="AP140" s="57"/>
      <c r="AQ140" s="57"/>
      <c r="AR140" s="57"/>
      <c r="AT140" s="40"/>
      <c r="AU140" s="241"/>
      <c r="AV140" s="241"/>
      <c r="AW140" s="241"/>
      <c r="AX140" s="241"/>
      <c r="AY140" s="241"/>
      <c r="AZ140" s="241"/>
      <c r="BA140" s="241"/>
      <c r="BB140" s="241"/>
      <c r="BC140" s="241"/>
      <c r="BD140" s="241"/>
      <c r="BE140" s="241"/>
      <c r="BF140" s="241"/>
      <c r="BG140" s="241"/>
      <c r="BH140" s="241"/>
      <c r="BI140" s="241"/>
      <c r="BJ140" s="241"/>
      <c r="BK140" s="241"/>
      <c r="BL140" s="346"/>
      <c r="BM140" s="205"/>
      <c r="BN140" s="205"/>
      <c r="BO140"/>
    </row>
    <row r="141" spans="1:67" s="28" customFormat="1" ht="11.25" customHeight="1" x14ac:dyDescent="0.2">
      <c r="A141" s="460"/>
      <c r="B141" s="236">
        <v>112</v>
      </c>
      <c r="C141" s="266">
        <v>319</v>
      </c>
      <c r="D141" s="47"/>
      <c r="E141" s="432" t="s">
        <v>28</v>
      </c>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2"/>
      <c r="AE141" s="432"/>
      <c r="AF141" s="432"/>
      <c r="AG141" s="432"/>
      <c r="AH141" s="432"/>
      <c r="AI141" s="432"/>
      <c r="AJ141" s="432"/>
      <c r="AK141" s="432"/>
      <c r="AL141" s="432"/>
      <c r="AM141" s="432"/>
      <c r="AN141" s="432"/>
      <c r="AO141" s="432"/>
      <c r="AP141" s="432"/>
      <c r="AQ141" s="432"/>
      <c r="AR141" s="432"/>
      <c r="AT141" s="40"/>
      <c r="AU141" s="88" t="s">
        <v>29</v>
      </c>
      <c r="AV141" s="88"/>
      <c r="AX141" s="88"/>
      <c r="AY141" s="88"/>
      <c r="AZ141" s="60" t="s">
        <v>3</v>
      </c>
      <c r="BA141" s="93"/>
      <c r="BB141" s="60"/>
      <c r="BC141" s="94"/>
      <c r="BD141" s="94"/>
      <c r="BE141" s="60"/>
      <c r="BF141" s="60"/>
      <c r="BG141" s="60"/>
      <c r="BH141" s="219"/>
      <c r="BI141" s="60"/>
      <c r="BJ141" s="88">
        <v>1</v>
      </c>
      <c r="BK141" s="241"/>
      <c r="BL141" s="339"/>
      <c r="BM141" s="57"/>
      <c r="BN141" s="57"/>
      <c r="BO141"/>
    </row>
    <row r="142" spans="1:67" s="28" customFormat="1" ht="11.25" customHeight="1" x14ac:dyDescent="0.2">
      <c r="A142" s="460"/>
      <c r="B142" s="237"/>
      <c r="C142" s="259"/>
      <c r="D142" s="47"/>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c r="AA142" s="432"/>
      <c r="AB142" s="432"/>
      <c r="AC142" s="432"/>
      <c r="AD142" s="432"/>
      <c r="AE142" s="432"/>
      <c r="AF142" s="432"/>
      <c r="AG142" s="432"/>
      <c r="AH142" s="432"/>
      <c r="AI142" s="432"/>
      <c r="AJ142" s="432"/>
      <c r="AK142" s="432"/>
      <c r="AL142" s="432"/>
      <c r="AM142" s="432"/>
      <c r="AN142" s="432"/>
      <c r="AO142" s="432"/>
      <c r="AP142" s="432"/>
      <c r="AQ142" s="432"/>
      <c r="AR142" s="432"/>
      <c r="AT142" s="40"/>
      <c r="AU142" s="88" t="s">
        <v>130</v>
      </c>
      <c r="AV142" s="218"/>
      <c r="AX142" s="218"/>
      <c r="AY142" s="218"/>
      <c r="AZ142" s="218"/>
      <c r="BA142" s="218"/>
      <c r="BB142" s="60"/>
      <c r="BC142" s="94"/>
      <c r="BD142" s="94"/>
      <c r="BE142" s="60"/>
      <c r="BF142" s="60"/>
      <c r="BG142" s="60"/>
      <c r="BH142" s="219"/>
      <c r="BI142" s="60"/>
      <c r="BK142" s="241"/>
      <c r="BL142" s="339"/>
      <c r="BM142" s="57"/>
      <c r="BN142" s="57"/>
      <c r="BO142"/>
    </row>
    <row r="143" spans="1:67" s="28" customFormat="1" ht="11.25" customHeight="1" x14ac:dyDescent="0.2">
      <c r="A143" s="460"/>
      <c r="B143" s="237"/>
      <c r="C143" s="259"/>
      <c r="D143" s="47"/>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c r="AA143" s="432"/>
      <c r="AB143" s="432"/>
      <c r="AC143" s="432"/>
      <c r="AD143" s="432"/>
      <c r="AE143" s="432"/>
      <c r="AF143" s="432"/>
      <c r="AG143" s="432"/>
      <c r="AH143" s="432"/>
      <c r="AI143" s="432"/>
      <c r="AJ143" s="432"/>
      <c r="AK143" s="432"/>
      <c r="AL143" s="432"/>
      <c r="AM143" s="432"/>
      <c r="AN143" s="432"/>
      <c r="AO143" s="432"/>
      <c r="AP143" s="432"/>
      <c r="AQ143" s="432"/>
      <c r="AR143" s="432"/>
      <c r="AT143" s="40"/>
      <c r="AU143" s="88"/>
      <c r="AV143" s="218" t="s">
        <v>131</v>
      </c>
      <c r="AX143" s="218"/>
      <c r="AY143" s="218"/>
      <c r="AZ143" s="218"/>
      <c r="BA143" s="239"/>
      <c r="BB143" s="60"/>
      <c r="BC143" s="94"/>
      <c r="BD143" s="94"/>
      <c r="BE143" s="60"/>
      <c r="BF143" s="60"/>
      <c r="BG143" s="60"/>
      <c r="BH143" s="219"/>
      <c r="BI143" s="60" t="s">
        <v>3</v>
      </c>
      <c r="BJ143" s="88">
        <v>2</v>
      </c>
      <c r="BK143" s="241"/>
      <c r="BL143" s="339"/>
      <c r="BM143" s="57"/>
      <c r="BN143" s="57"/>
      <c r="BO143"/>
    </row>
    <row r="144" spans="1:67" s="28" customFormat="1" ht="11.25" customHeight="1" x14ac:dyDescent="0.2">
      <c r="A144" s="460"/>
      <c r="B144" s="237"/>
      <c r="C144" s="259"/>
      <c r="D144" s="47"/>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c r="AM144" s="432"/>
      <c r="AN144" s="432"/>
      <c r="AO144" s="432"/>
      <c r="AP144" s="432"/>
      <c r="AQ144" s="432"/>
      <c r="AR144" s="432"/>
      <c r="AT144" s="40"/>
      <c r="AU144" s="88" t="s">
        <v>128</v>
      </c>
      <c r="AV144" s="217"/>
      <c r="AX144" s="217"/>
      <c r="AY144" s="217"/>
      <c r="AZ144" s="217"/>
      <c r="BA144" s="217"/>
      <c r="BB144" s="217"/>
      <c r="BC144" s="217"/>
      <c r="BD144" s="217"/>
      <c r="BE144" s="217"/>
      <c r="BF144" s="88"/>
      <c r="BG144" s="60" t="s">
        <v>3</v>
      </c>
      <c r="BH144" s="60"/>
      <c r="BI144" s="60"/>
      <c r="BJ144" s="88">
        <v>3</v>
      </c>
      <c r="BK144" s="241"/>
      <c r="BL144" s="339"/>
      <c r="BM144" s="57"/>
      <c r="BN144" s="340"/>
      <c r="BO144"/>
    </row>
    <row r="145" spans="1:87" s="28" customFormat="1" ht="6" customHeight="1" thickBot="1" x14ac:dyDescent="0.25">
      <c r="A145" s="460"/>
      <c r="B145" s="238"/>
      <c r="C145" s="30"/>
      <c r="D145" s="48"/>
      <c r="E145" s="29"/>
      <c r="F145" s="29"/>
      <c r="G145" s="29"/>
      <c r="H145" s="29"/>
      <c r="I145" s="29"/>
      <c r="J145" s="29"/>
      <c r="K145" s="29"/>
      <c r="L145" s="29"/>
      <c r="M145" s="29"/>
      <c r="N145" s="29"/>
      <c r="O145" s="29"/>
      <c r="P145" s="29"/>
      <c r="Q145" s="29"/>
      <c r="R145" s="29"/>
      <c r="S145" s="29"/>
      <c r="T145" s="29"/>
      <c r="U145" s="29"/>
      <c r="V145" s="29"/>
      <c r="W145" s="29"/>
      <c r="X145" s="29"/>
      <c r="Y145" s="29"/>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44"/>
      <c r="AU145" s="29"/>
      <c r="AV145" s="95"/>
      <c r="AW145" s="95"/>
      <c r="AX145" s="95"/>
      <c r="AY145" s="95"/>
      <c r="AZ145" s="95"/>
      <c r="BA145" s="95"/>
      <c r="BB145" s="95"/>
      <c r="BC145" s="95"/>
      <c r="BD145" s="95"/>
      <c r="BE145" s="95"/>
      <c r="BF145" s="95"/>
      <c r="BG145" s="95"/>
      <c r="BH145" s="95"/>
      <c r="BI145" s="95"/>
      <c r="BJ145" s="95"/>
      <c r="BK145" s="29"/>
      <c r="BL145" s="342"/>
      <c r="BM145" s="206"/>
      <c r="BN145" s="206"/>
      <c r="BO145"/>
      <c r="BV145"/>
      <c r="BW145"/>
      <c r="BX145"/>
      <c r="BY145"/>
      <c r="BZ145"/>
      <c r="CA145"/>
      <c r="CB145"/>
      <c r="CC145"/>
      <c r="CD145"/>
      <c r="CE145"/>
      <c r="CF145"/>
      <c r="CG145"/>
      <c r="CH145"/>
      <c r="CI145"/>
    </row>
    <row r="146" spans="1:87" s="28" customFormat="1" ht="6" customHeight="1" x14ac:dyDescent="0.2">
      <c r="A146" s="460"/>
      <c r="B146" s="235"/>
      <c r="C146" s="33"/>
      <c r="D146" s="45"/>
      <c r="E146" s="36"/>
      <c r="F146" s="36"/>
      <c r="G146" s="36"/>
      <c r="H146" s="36"/>
      <c r="I146" s="36"/>
      <c r="J146" s="36"/>
      <c r="K146" s="36"/>
      <c r="L146" s="36"/>
      <c r="M146" s="36"/>
      <c r="N146" s="36"/>
      <c r="O146" s="36"/>
      <c r="P146" s="36"/>
      <c r="Q146" s="36"/>
      <c r="R146" s="36"/>
      <c r="S146" s="36"/>
      <c r="T146" s="36"/>
      <c r="U146" s="36"/>
      <c r="V146" s="36"/>
      <c r="W146" s="36"/>
      <c r="X146" s="36"/>
      <c r="Y146" s="36"/>
      <c r="Z146" s="205"/>
      <c r="AA146" s="205"/>
      <c r="AB146" s="57"/>
      <c r="AC146" s="57"/>
      <c r="AD146" s="57"/>
      <c r="AE146" s="57"/>
      <c r="AF146" s="57"/>
      <c r="AG146" s="57"/>
      <c r="AH146" s="57"/>
      <c r="AI146" s="57"/>
      <c r="AJ146" s="57"/>
      <c r="AK146" s="57"/>
      <c r="AL146" s="57"/>
      <c r="AM146" s="57"/>
      <c r="AN146" s="57"/>
      <c r="AO146" s="57"/>
      <c r="AP146" s="57"/>
      <c r="AQ146" s="57"/>
      <c r="AR146" s="57"/>
      <c r="AT146" s="35"/>
      <c r="AU146" s="36"/>
      <c r="AV146" s="36"/>
      <c r="AW146" s="36"/>
      <c r="AX146" s="36"/>
      <c r="AY146" s="36"/>
      <c r="AZ146" s="36"/>
      <c r="BA146" s="36"/>
      <c r="BB146" s="36"/>
      <c r="BC146" s="36"/>
      <c r="BD146" s="36"/>
      <c r="BE146" s="36"/>
      <c r="BF146" s="36"/>
      <c r="BG146" s="36"/>
      <c r="BH146" s="36"/>
      <c r="BI146" s="36"/>
      <c r="BJ146" s="36"/>
      <c r="BK146" s="36"/>
      <c r="BL146" s="339"/>
      <c r="BM146" s="57"/>
      <c r="BN146" s="57"/>
      <c r="BO146"/>
      <c r="BV146"/>
      <c r="BW146"/>
      <c r="BX146"/>
      <c r="BY146"/>
      <c r="BZ146"/>
      <c r="CA146"/>
      <c r="CB146"/>
      <c r="CC146"/>
      <c r="CD146"/>
      <c r="CE146"/>
      <c r="CF146"/>
      <c r="CG146"/>
      <c r="CH146"/>
      <c r="CI146"/>
    </row>
    <row r="147" spans="1:87" s="28" customFormat="1" ht="11.25" customHeight="1" x14ac:dyDescent="0.2">
      <c r="A147" s="460"/>
      <c r="B147" s="236"/>
      <c r="C147" s="266">
        <v>320</v>
      </c>
      <c r="D147" s="47"/>
      <c r="E147" s="432" t="s">
        <v>191</v>
      </c>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T147" s="40"/>
      <c r="AU147" s="56"/>
      <c r="AV147" s="225"/>
      <c r="AW147" s="56"/>
      <c r="AX147" s="241"/>
      <c r="AY147" s="241"/>
      <c r="AZ147" s="241"/>
      <c r="BA147" s="241"/>
      <c r="BB147" s="241"/>
      <c r="BC147" s="241"/>
      <c r="BD147" s="241"/>
      <c r="BE147" s="241"/>
      <c r="BF147" s="241"/>
      <c r="BG147" s="241"/>
      <c r="BH147" s="241"/>
      <c r="BI147" s="241"/>
      <c r="BJ147" s="88"/>
      <c r="BK147" s="241"/>
      <c r="BL147" s="339"/>
      <c r="BM147" s="57"/>
      <c r="BN147" s="57"/>
      <c r="BO147"/>
      <c r="BV147"/>
      <c r="BW147"/>
      <c r="BX147"/>
      <c r="BY147"/>
      <c r="BZ147"/>
      <c r="CA147"/>
      <c r="CB147"/>
      <c r="CC147"/>
      <c r="CD147"/>
      <c r="CE147"/>
      <c r="CF147"/>
      <c r="CG147"/>
      <c r="CH147"/>
      <c r="CI147"/>
    </row>
    <row r="148" spans="1:87" s="28" customFormat="1" ht="11.25" customHeight="1" x14ac:dyDescent="0.2">
      <c r="A148" s="460"/>
      <c r="B148" s="237"/>
      <c r="C148" s="259"/>
      <c r="D148" s="47"/>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c r="AM148" s="432"/>
      <c r="AN148" s="432"/>
      <c r="AO148" s="432"/>
      <c r="AP148" s="432"/>
      <c r="AQ148" s="432"/>
      <c r="AR148" s="432"/>
      <c r="AT148" s="40"/>
      <c r="AU148" s="433" t="s">
        <v>129</v>
      </c>
      <c r="AV148" s="433"/>
      <c r="AW148" s="433"/>
      <c r="AX148" s="433"/>
      <c r="AY148" s="433"/>
      <c r="AZ148" s="433"/>
      <c r="BA148" s="433"/>
      <c r="BB148" s="433"/>
      <c r="BC148" s="433"/>
      <c r="BD148" s="433"/>
      <c r="BE148" s="433"/>
      <c r="BF148" s="433"/>
      <c r="BG148" s="433"/>
      <c r="BH148" s="433"/>
      <c r="BI148" s="433"/>
      <c r="BJ148" s="433"/>
      <c r="BK148" s="241"/>
      <c r="BL148" s="339"/>
      <c r="BM148" s="57"/>
      <c r="BN148" s="57"/>
      <c r="BO148"/>
      <c r="BV148"/>
      <c r="BW148"/>
      <c r="BX148"/>
      <c r="BY148"/>
      <c r="BZ148"/>
      <c r="CA148"/>
      <c r="CB148"/>
      <c r="CC148"/>
      <c r="CD148"/>
      <c r="CE148"/>
      <c r="CF148"/>
      <c r="CG148"/>
      <c r="CH148"/>
      <c r="CI148"/>
    </row>
    <row r="149" spans="1:87" s="28" customFormat="1" ht="11.25" customHeight="1" x14ac:dyDescent="0.2">
      <c r="A149" s="460"/>
      <c r="B149" s="237"/>
      <c r="C149" s="259"/>
      <c r="D149" s="47"/>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2"/>
      <c r="AL149" s="432"/>
      <c r="AM149" s="432"/>
      <c r="AN149" s="432"/>
      <c r="AO149" s="432"/>
      <c r="AP149" s="432"/>
      <c r="AQ149" s="432"/>
      <c r="AR149" s="432"/>
      <c r="AT149" s="40"/>
      <c r="AU149" s="241"/>
      <c r="AV149" s="391"/>
      <c r="AW149" s="391"/>
      <c r="AX149" s="391"/>
      <c r="AY149" s="391"/>
      <c r="AZ149" s="391"/>
      <c r="BA149" s="391"/>
      <c r="BB149" s="391"/>
      <c r="BC149" s="391"/>
      <c r="BD149" s="391"/>
      <c r="BE149" s="391"/>
      <c r="BF149" s="391"/>
      <c r="BG149" s="391"/>
      <c r="BH149" s="391"/>
      <c r="BI149" s="391"/>
      <c r="BJ149" s="88"/>
      <c r="BK149" s="241"/>
      <c r="BL149" s="339"/>
      <c r="BM149" s="57"/>
      <c r="BN149" s="57"/>
      <c r="BO149"/>
    </row>
    <row r="150" spans="1:87" s="28" customFormat="1" ht="11.25" customHeight="1" x14ac:dyDescent="0.2">
      <c r="A150" s="460"/>
      <c r="B150" s="237"/>
      <c r="C150" s="259"/>
      <c r="D150" s="47"/>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c r="AA150" s="432"/>
      <c r="AB150" s="432"/>
      <c r="AC150" s="432"/>
      <c r="AD150" s="432"/>
      <c r="AE150" s="432"/>
      <c r="AF150" s="432"/>
      <c r="AG150" s="432"/>
      <c r="AH150" s="432"/>
      <c r="AI150" s="432"/>
      <c r="AJ150" s="432"/>
      <c r="AK150" s="432"/>
      <c r="AL150" s="432"/>
      <c r="AM150" s="432"/>
      <c r="AN150" s="432"/>
      <c r="AO150" s="432"/>
      <c r="AP150" s="432"/>
      <c r="AQ150" s="432"/>
      <c r="AR150" s="432"/>
      <c r="AT150" s="40"/>
      <c r="AU150" s="241"/>
      <c r="AV150" s="241"/>
      <c r="AW150" s="241"/>
      <c r="AX150" s="241"/>
      <c r="AY150" s="50"/>
      <c r="AZ150" s="51"/>
      <c r="BA150" s="50"/>
      <c r="BB150" s="51"/>
      <c r="BC150" s="66"/>
      <c r="BD150" s="51"/>
      <c r="BE150" s="66"/>
      <c r="BF150" s="51"/>
      <c r="BG150" s="241"/>
      <c r="BH150" s="72"/>
      <c r="BI150" s="241"/>
      <c r="BK150" s="241"/>
      <c r="BL150" s="339"/>
      <c r="BM150" s="57"/>
      <c r="BN150" s="57"/>
      <c r="BO150"/>
    </row>
    <row r="151" spans="1:87" s="28" customFormat="1" ht="11.25" customHeight="1" x14ac:dyDescent="0.2">
      <c r="A151" s="460"/>
      <c r="B151" s="237"/>
      <c r="C151" s="259"/>
      <c r="D151" s="47"/>
      <c r="E151" s="389"/>
      <c r="F151" s="389"/>
      <c r="G151" s="389"/>
      <c r="H151" s="389"/>
      <c r="I151" s="389"/>
      <c r="J151" s="389"/>
      <c r="K151" s="389"/>
      <c r="L151" s="389"/>
      <c r="M151" s="389"/>
      <c r="N151" s="389"/>
      <c r="O151" s="389"/>
      <c r="P151" s="389"/>
      <c r="Q151" s="389"/>
      <c r="R151" s="389"/>
      <c r="S151" s="389"/>
      <c r="T151" s="389"/>
      <c r="U151" s="389"/>
      <c r="V151" s="389"/>
      <c r="W151" s="389"/>
      <c r="X151" s="389"/>
      <c r="Y151" s="241"/>
      <c r="Z151" s="57"/>
      <c r="AA151" s="57"/>
      <c r="AB151" s="57"/>
      <c r="AC151" s="57"/>
      <c r="AD151" s="57"/>
      <c r="AE151" s="57"/>
      <c r="AF151" s="57"/>
      <c r="AG151" s="57"/>
      <c r="AH151" s="57"/>
      <c r="AI151" s="57"/>
      <c r="AJ151" s="57"/>
      <c r="AK151" s="57"/>
      <c r="AL151" s="57"/>
      <c r="AM151" s="57"/>
      <c r="AN151" s="57"/>
      <c r="AO151" s="57"/>
      <c r="AP151" s="57"/>
      <c r="AQ151" s="57"/>
      <c r="AR151" s="57"/>
      <c r="AT151" s="40"/>
      <c r="AU151" s="241"/>
      <c r="AV151" s="241"/>
      <c r="AW151" s="241"/>
      <c r="AX151" s="241"/>
      <c r="AY151" s="54"/>
      <c r="AZ151" s="55"/>
      <c r="BA151" s="54"/>
      <c r="BB151" s="55"/>
      <c r="BC151" s="56"/>
      <c r="BD151" s="55"/>
      <c r="BE151" s="56"/>
      <c r="BF151" s="55"/>
      <c r="BG151" s="241"/>
      <c r="BH151" s="72"/>
      <c r="BI151" s="241"/>
      <c r="BK151" s="241"/>
      <c r="BL151" s="339"/>
      <c r="BM151" s="57"/>
      <c r="BN151" s="57"/>
      <c r="BO151"/>
    </row>
    <row r="152" spans="1:87" s="28" customFormat="1" ht="11.25" customHeight="1" x14ac:dyDescent="0.2">
      <c r="A152" s="460"/>
      <c r="B152" s="237"/>
      <c r="C152" s="259"/>
      <c r="D152" s="47"/>
      <c r="E152" s="389"/>
      <c r="F152" s="389"/>
      <c r="G152" s="389"/>
      <c r="H152" s="389"/>
      <c r="I152" s="389"/>
      <c r="J152" s="389"/>
      <c r="K152" s="389"/>
      <c r="L152" s="389"/>
      <c r="M152" s="389"/>
      <c r="N152" s="389"/>
      <c r="O152" s="389"/>
      <c r="P152" s="389"/>
      <c r="Q152" s="389"/>
      <c r="R152" s="389"/>
      <c r="S152" s="389"/>
      <c r="T152" s="389"/>
      <c r="U152" s="389"/>
      <c r="V152" s="389"/>
      <c r="W152" s="389"/>
      <c r="X152" s="389"/>
      <c r="Y152" s="241"/>
      <c r="Z152" s="57"/>
      <c r="AA152" s="57"/>
      <c r="AB152" s="57"/>
      <c r="AC152" s="57"/>
      <c r="AD152" s="57"/>
      <c r="AE152" s="57"/>
      <c r="AF152" s="57"/>
      <c r="AG152" s="57"/>
      <c r="AH152" s="57"/>
      <c r="AI152" s="57"/>
      <c r="AJ152" s="57"/>
      <c r="AK152" s="57"/>
      <c r="AL152" s="57"/>
      <c r="AM152" s="57"/>
      <c r="AN152" s="57"/>
      <c r="AO152" s="57"/>
      <c r="AP152" s="57"/>
      <c r="AQ152" s="57"/>
      <c r="AR152" s="57"/>
      <c r="AT152" s="40"/>
      <c r="AU152" s="442" t="s">
        <v>139</v>
      </c>
      <c r="AV152" s="442"/>
      <c r="AW152" s="442"/>
      <c r="AX152" s="442"/>
      <c r="AY152" s="442"/>
      <c r="AZ152" s="442"/>
      <c r="BA152" s="442"/>
      <c r="BB152" s="442"/>
      <c r="BC152" s="442"/>
      <c r="BD152" s="442"/>
      <c r="BE152" s="442"/>
      <c r="BF152" s="442"/>
      <c r="BG152" s="442"/>
      <c r="BH152" s="442"/>
      <c r="BI152" s="442"/>
      <c r="BJ152" s="442"/>
      <c r="BK152" s="241"/>
      <c r="BL152" s="339"/>
      <c r="BM152" s="57"/>
      <c r="BN152" s="57"/>
      <c r="BO152"/>
    </row>
    <row r="153" spans="1:87" s="28" customFormat="1" ht="6" customHeight="1" thickBot="1" x14ac:dyDescent="0.25">
      <c r="A153" s="461"/>
      <c r="B153" s="238"/>
      <c r="C153" s="30"/>
      <c r="D153" s="48"/>
      <c r="E153" s="29"/>
      <c r="F153" s="29"/>
      <c r="G153" s="29"/>
      <c r="H153" s="29"/>
      <c r="I153" s="29"/>
      <c r="J153" s="29"/>
      <c r="K153" s="29"/>
      <c r="L153" s="29"/>
      <c r="M153" s="29"/>
      <c r="N153" s="29"/>
      <c r="O153" s="29"/>
      <c r="P153" s="29"/>
      <c r="Q153" s="29"/>
      <c r="R153" s="29"/>
      <c r="S153" s="29"/>
      <c r="T153" s="29"/>
      <c r="U153" s="29"/>
      <c r="V153" s="29"/>
      <c r="W153" s="29"/>
      <c r="X153" s="29"/>
      <c r="Y153" s="29"/>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44"/>
      <c r="AU153" s="29"/>
      <c r="AV153" s="95"/>
      <c r="AW153" s="95"/>
      <c r="AX153" s="95"/>
      <c r="AY153" s="95"/>
      <c r="AZ153" s="95"/>
      <c r="BA153" s="95"/>
      <c r="BB153" s="95"/>
      <c r="BC153" s="95"/>
      <c r="BD153" s="95"/>
      <c r="BE153" s="95"/>
      <c r="BF153" s="95"/>
      <c r="BG153" s="95"/>
      <c r="BH153" s="95"/>
      <c r="BI153" s="95"/>
      <c r="BJ153" s="95"/>
      <c r="BK153" s="29"/>
      <c r="BL153" s="339"/>
      <c r="BM153" s="57"/>
      <c r="BN153" s="57"/>
      <c r="BO153"/>
    </row>
    <row r="154" spans="1:87" ht="6" customHeight="1" x14ac:dyDescent="0.2">
      <c r="A154" s="241"/>
      <c r="B154" s="32"/>
      <c r="C154" s="33"/>
      <c r="D154" s="34"/>
      <c r="E154" s="35"/>
      <c r="F154" s="36"/>
      <c r="G154" s="36"/>
      <c r="H154" s="36"/>
      <c r="I154" s="36"/>
      <c r="J154" s="36"/>
      <c r="K154" s="36"/>
      <c r="L154" s="36"/>
      <c r="M154" s="36"/>
      <c r="N154" s="36"/>
      <c r="O154" s="36"/>
      <c r="P154" s="36"/>
      <c r="Q154" s="36"/>
      <c r="R154" s="234"/>
      <c r="S154" s="234"/>
      <c r="T154" s="234"/>
      <c r="U154" s="234"/>
      <c r="V154" s="234"/>
      <c r="W154" s="234"/>
      <c r="X154" s="234"/>
      <c r="Y154" s="234"/>
      <c r="Z154" s="234"/>
      <c r="AA154" s="234"/>
      <c r="AB154" s="234"/>
      <c r="AC154" s="234"/>
      <c r="AD154" s="234"/>
      <c r="AE154" s="234"/>
      <c r="AF154" s="234"/>
      <c r="AG154" s="234"/>
      <c r="AH154" s="234"/>
      <c r="AI154" s="234"/>
      <c r="AJ154" s="227"/>
      <c r="AK154" s="227"/>
      <c r="AL154" s="227"/>
      <c r="AM154" s="227"/>
      <c r="AN154" s="227"/>
      <c r="AO154" s="227"/>
      <c r="AP154" s="227"/>
      <c r="AQ154" s="227"/>
      <c r="AR154" s="227"/>
      <c r="AS154" s="227"/>
      <c r="AT154" s="36"/>
      <c r="AU154" s="36"/>
      <c r="AV154" s="36"/>
      <c r="AW154" s="36"/>
      <c r="AX154" s="36"/>
      <c r="AY154" s="36"/>
      <c r="AZ154" s="36"/>
      <c r="BA154" s="36"/>
      <c r="BB154" s="36"/>
      <c r="BC154" s="36"/>
      <c r="BD154" s="36"/>
      <c r="BE154" s="36"/>
      <c r="BF154" s="36"/>
      <c r="BG154" s="36"/>
      <c r="BH154" s="36"/>
      <c r="BI154" s="36"/>
      <c r="BJ154" s="36"/>
      <c r="BK154" s="36"/>
      <c r="BL154" s="373"/>
      <c r="BM154" s="227"/>
      <c r="BN154" s="227"/>
    </row>
    <row r="155" spans="1:87" ht="11.25" customHeight="1" x14ac:dyDescent="0.2">
      <c r="A155" s="241"/>
      <c r="B155" s="37"/>
      <c r="C155" s="266">
        <v>321</v>
      </c>
      <c r="D155" s="39"/>
      <c r="E155" s="40"/>
      <c r="F155" s="432" t="s">
        <v>172</v>
      </c>
      <c r="G155" s="432"/>
      <c r="H155" s="432"/>
      <c r="I155" s="432"/>
      <c r="J155" s="432"/>
      <c r="K155" s="432"/>
      <c r="L155" s="432"/>
      <c r="M155" s="432"/>
      <c r="N155" s="432"/>
      <c r="O155" s="389"/>
      <c r="P155" s="389"/>
      <c r="Q155" s="389"/>
      <c r="R155" s="389"/>
      <c r="S155" s="389"/>
      <c r="T155" s="241"/>
      <c r="U155" s="389"/>
      <c r="V155" s="389"/>
      <c r="W155" s="389"/>
      <c r="X155" s="389"/>
      <c r="Z155" s="389"/>
      <c r="AA155" s="389"/>
      <c r="AB155" s="262" t="s">
        <v>132</v>
      </c>
      <c r="AC155" s="389"/>
      <c r="AD155" s="389"/>
      <c r="AE155" s="389"/>
      <c r="AF155" s="389"/>
      <c r="AG155" s="389"/>
      <c r="AH155" s="389"/>
      <c r="AJ155" s="389"/>
      <c r="AK155" s="389"/>
      <c r="AM155" s="389"/>
      <c r="AN155" s="389"/>
      <c r="AO155" s="389"/>
      <c r="AP155" s="389"/>
      <c r="AQ155" s="262" t="s">
        <v>244</v>
      </c>
      <c r="AR155" s="389"/>
      <c r="AS155" s="389"/>
      <c r="AT155" s="241"/>
      <c r="AV155" s="241"/>
      <c r="AW155" s="241"/>
      <c r="AX155" s="241"/>
      <c r="AY155" s="241"/>
      <c r="AZ155" s="241"/>
      <c r="BA155" s="138"/>
      <c r="BB155" s="52"/>
      <c r="BC155" s="52"/>
      <c r="BD155" s="52"/>
      <c r="BE155" s="52"/>
      <c r="BF155" s="52"/>
      <c r="BG155" s="52"/>
      <c r="BH155" s="52"/>
      <c r="BJ155" s="71"/>
      <c r="BK155" s="241"/>
      <c r="BL155" s="375"/>
      <c r="BM155" s="138"/>
      <c r="BN155" s="138"/>
    </row>
    <row r="156" spans="1:87" ht="11.25" customHeight="1" x14ac:dyDescent="0.2">
      <c r="A156" s="241"/>
      <c r="B156" s="37"/>
      <c r="C156" s="259"/>
      <c r="D156" s="39"/>
      <c r="E156" s="40"/>
      <c r="F156" s="389"/>
      <c r="G156" s="389"/>
      <c r="H156" s="389"/>
      <c r="I156" s="389"/>
      <c r="J156" s="389"/>
      <c r="K156" s="389"/>
      <c r="L156" s="389"/>
      <c r="M156" s="389"/>
      <c r="N156" s="389"/>
      <c r="O156" s="389"/>
      <c r="P156" s="389"/>
      <c r="Q156" s="389"/>
      <c r="R156" s="389"/>
      <c r="S156" s="389"/>
      <c r="T156" s="389"/>
      <c r="U156" s="389"/>
      <c r="V156" s="389"/>
      <c r="W156" s="389"/>
      <c r="Y156" s="389"/>
      <c r="Z156" s="389"/>
      <c r="AA156" s="389"/>
      <c r="AB156" s="72" t="s">
        <v>29</v>
      </c>
      <c r="AC156" s="389"/>
      <c r="AD156" s="389"/>
      <c r="AE156" s="389"/>
      <c r="AF156" s="389"/>
      <c r="AG156" s="389"/>
      <c r="AH156" s="389"/>
      <c r="AJ156" s="389"/>
      <c r="AK156" s="389"/>
      <c r="AL156" s="389"/>
      <c r="AM156" s="389"/>
      <c r="AN156" s="389"/>
      <c r="AO156" s="389"/>
      <c r="AP156" s="389"/>
      <c r="AQ156" s="72" t="s">
        <v>245</v>
      </c>
      <c r="AR156" s="389"/>
      <c r="AS156" s="389"/>
      <c r="AT156" s="241"/>
      <c r="AV156" s="241"/>
      <c r="AW156" s="241"/>
      <c r="AX156" s="241"/>
      <c r="AY156" s="241"/>
      <c r="AZ156" s="241"/>
      <c r="BA156" s="138"/>
      <c r="BB156" s="52"/>
      <c r="BC156" s="52"/>
      <c r="BD156" s="52"/>
      <c r="BE156" s="52"/>
      <c r="BF156" s="52"/>
      <c r="BG156" s="52"/>
      <c r="BH156" s="52"/>
      <c r="BJ156" s="71"/>
      <c r="BK156" s="241"/>
      <c r="BL156" s="375"/>
      <c r="BM156" s="138"/>
      <c r="BN156" s="340">
        <v>325</v>
      </c>
    </row>
    <row r="157" spans="1:87" ht="6" customHeight="1" thickBot="1" x14ac:dyDescent="0.25">
      <c r="A157" s="241"/>
      <c r="B157" s="42"/>
      <c r="C157" s="30"/>
      <c r="D157" s="43"/>
      <c r="E157" s="44"/>
      <c r="F157" s="29"/>
      <c r="G157" s="29"/>
      <c r="H157" s="29"/>
      <c r="I157" s="29"/>
      <c r="J157" s="29"/>
      <c r="K157" s="29"/>
      <c r="L157" s="29"/>
      <c r="M157" s="29"/>
      <c r="N157" s="29"/>
      <c r="O157" s="29"/>
      <c r="P157" s="29"/>
      <c r="Q157" s="29"/>
      <c r="R157" s="231"/>
      <c r="S157" s="231"/>
      <c r="T157" s="231"/>
      <c r="U157" s="231"/>
      <c r="V157" s="231"/>
      <c r="W157" s="231"/>
      <c r="X157" s="231"/>
      <c r="Y157" s="231"/>
      <c r="Z157" s="231"/>
      <c r="AA157" s="231"/>
      <c r="AB157" s="231"/>
      <c r="AC157" s="231"/>
      <c r="AD157" s="231"/>
      <c r="AE157" s="231"/>
      <c r="AF157" s="231"/>
      <c r="AG157" s="231"/>
      <c r="AH157" s="231"/>
      <c r="AI157" s="231"/>
      <c r="AJ157" s="229"/>
      <c r="AK157" s="229"/>
      <c r="AL157" s="229"/>
      <c r="AM157" s="229"/>
      <c r="AN157" s="229"/>
      <c r="AO157" s="229"/>
      <c r="AP157" s="229"/>
      <c r="AQ157" s="229"/>
      <c r="AR157" s="229"/>
      <c r="AS157" s="229"/>
      <c r="AT157" s="29"/>
      <c r="AU157" s="29"/>
      <c r="AV157" s="29"/>
      <c r="AW157" s="29"/>
      <c r="AX157" s="29"/>
      <c r="AY157" s="29"/>
      <c r="AZ157" s="29"/>
      <c r="BA157" s="29"/>
      <c r="BB157" s="29"/>
      <c r="BC157" s="29"/>
      <c r="BD157" s="29"/>
      <c r="BE157" s="29"/>
      <c r="BF157" s="29"/>
      <c r="BG157" s="29"/>
      <c r="BH157" s="29"/>
      <c r="BI157" s="29"/>
      <c r="BJ157" s="29"/>
      <c r="BK157" s="29"/>
      <c r="BL157" s="374"/>
      <c r="BM157" s="229"/>
      <c r="BN157" s="229"/>
    </row>
    <row r="158" spans="1:87" ht="10.5" thickBot="1" x14ac:dyDescent="0.25">
      <c r="A158" s="143"/>
      <c r="B158" s="241"/>
      <c r="C158" s="259"/>
      <c r="D158" s="46"/>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BL158" s="227"/>
      <c r="BM158" s="138"/>
      <c r="BN158" s="138"/>
    </row>
    <row r="159" spans="1:87" s="138" customFormat="1" ht="12" thickBot="1" x14ac:dyDescent="0.25">
      <c r="A159" s="459" t="s">
        <v>214</v>
      </c>
      <c r="B159" s="457" t="s">
        <v>168</v>
      </c>
      <c r="C159" s="457"/>
      <c r="D159" s="457"/>
      <c r="E159" s="457"/>
      <c r="F159" s="457"/>
      <c r="G159" s="457"/>
      <c r="H159" s="457"/>
      <c r="I159" s="457"/>
      <c r="J159" s="457"/>
      <c r="K159" s="457"/>
      <c r="L159" s="457"/>
      <c r="M159" s="457"/>
      <c r="N159" s="457"/>
      <c r="O159" s="457"/>
      <c r="P159" s="457"/>
      <c r="Q159" s="457"/>
      <c r="R159" s="457"/>
      <c r="S159" s="457"/>
      <c r="T159" s="457"/>
      <c r="U159" s="457"/>
      <c r="V159" s="457"/>
      <c r="W159" s="457"/>
      <c r="X159" s="457"/>
      <c r="Y159" s="457"/>
      <c r="Z159" s="457"/>
      <c r="AA159" s="457"/>
      <c r="AB159" s="457"/>
      <c r="AC159" s="457"/>
      <c r="AD159" s="457"/>
      <c r="AE159" s="457"/>
      <c r="AF159" s="457"/>
      <c r="AG159" s="457"/>
      <c r="AH159" s="457"/>
      <c r="AI159" s="457"/>
      <c r="AJ159" s="457"/>
      <c r="AK159" s="457"/>
      <c r="AL159" s="457"/>
      <c r="AM159" s="457"/>
      <c r="AN159" s="457"/>
      <c r="AO159" s="457"/>
      <c r="AP159" s="457"/>
      <c r="AQ159" s="457"/>
      <c r="AR159" s="457"/>
      <c r="AS159" s="457"/>
      <c r="AT159" s="457"/>
      <c r="AU159" s="457"/>
      <c r="AV159" s="457"/>
      <c r="AW159" s="457"/>
      <c r="AX159" s="457"/>
      <c r="AY159" s="457"/>
      <c r="AZ159" s="457"/>
      <c r="BA159" s="457"/>
      <c r="BB159" s="457"/>
      <c r="BC159" s="457"/>
      <c r="BD159" s="457"/>
      <c r="BE159" s="457"/>
      <c r="BF159" s="457"/>
      <c r="BG159" s="457"/>
      <c r="BH159" s="457"/>
      <c r="BI159" s="457"/>
      <c r="BJ159" s="457"/>
      <c r="BK159" s="457"/>
      <c r="BL159" s="375"/>
    </row>
    <row r="160" spans="1:87" ht="6" customHeight="1" x14ac:dyDescent="0.2">
      <c r="A160" s="460"/>
      <c r="B160" s="37"/>
      <c r="C160" s="259"/>
      <c r="D160" s="39"/>
      <c r="E160" s="40"/>
      <c r="F160" s="241"/>
      <c r="G160" s="241"/>
      <c r="H160" s="241"/>
      <c r="I160" s="241"/>
      <c r="J160" s="241"/>
      <c r="K160" s="241"/>
      <c r="L160" s="241"/>
      <c r="M160" s="241"/>
      <c r="N160" s="241"/>
      <c r="O160" s="241"/>
      <c r="P160" s="241"/>
      <c r="Q160" s="36"/>
      <c r="R160" s="36"/>
      <c r="S160" s="241"/>
      <c r="T160" s="241"/>
      <c r="U160" s="241"/>
      <c r="V160" s="241"/>
      <c r="W160" s="241"/>
      <c r="X160" s="241"/>
      <c r="Y160" s="241"/>
      <c r="Z160" s="241"/>
      <c r="AA160" s="241"/>
      <c r="AB160" s="241"/>
      <c r="AC160" s="241"/>
      <c r="AD160" s="241"/>
      <c r="AE160" s="241"/>
      <c r="AF160" s="241"/>
      <c r="AG160" s="241"/>
      <c r="AH160" s="241"/>
      <c r="BK160" s="227"/>
      <c r="BL160" s="375"/>
      <c r="BM160" s="138"/>
      <c r="BN160" s="138"/>
    </row>
    <row r="161" spans="1:67" ht="11.25" customHeight="1" x14ac:dyDescent="0.2">
      <c r="A161" s="460"/>
      <c r="B161" s="37"/>
      <c r="C161" s="266">
        <v>322</v>
      </c>
      <c r="D161" s="39"/>
      <c r="E161" s="40"/>
      <c r="F161" s="432" t="str">
        <f ca="1">VLOOKUP(INDIRECT(ADDRESS(ROW(),COLUMN()-3)),Language_Translations,MATCH(Language_Selected,Language_Options,0),FALSE)</f>
        <v>DEMANDEZ LE CONSENTEMENT POUR UN TEST D'ANÉMIE AUPRÈS DE L'ENQUÊTÉ MINEUR::
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C'est votre décision. 
Voulez-vous participer au test d'anémie ?</v>
      </c>
      <c r="G161" s="432"/>
      <c r="H161" s="432"/>
      <c r="I161" s="432"/>
      <c r="J161" s="432"/>
      <c r="K161" s="432"/>
      <c r="L161" s="432"/>
      <c r="M161" s="432"/>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c r="AY161" s="432"/>
      <c r="AZ161" s="432"/>
      <c r="BA161" s="432"/>
      <c r="BB161" s="432"/>
      <c r="BC161" s="432"/>
      <c r="BD161" s="432"/>
      <c r="BE161" s="432"/>
      <c r="BF161" s="432"/>
      <c r="BG161" s="432"/>
      <c r="BH161" s="432"/>
      <c r="BI161" s="432"/>
      <c r="BJ161" s="432"/>
      <c r="BK161" s="432"/>
      <c r="BL161" s="375"/>
      <c r="BM161" s="138"/>
      <c r="BN161" s="138"/>
    </row>
    <row r="162" spans="1:67" ht="11.25" customHeight="1" x14ac:dyDescent="0.2">
      <c r="A162" s="460"/>
      <c r="B162" s="37"/>
      <c r="C162" s="259"/>
      <c r="D162" s="39"/>
      <c r="E162" s="40"/>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2"/>
      <c r="AI162" s="432"/>
      <c r="AJ162" s="432"/>
      <c r="AK162" s="432"/>
      <c r="AL162" s="432"/>
      <c r="AM162" s="432"/>
      <c r="AN162" s="432"/>
      <c r="AO162" s="432"/>
      <c r="AP162" s="432"/>
      <c r="AQ162" s="432"/>
      <c r="AR162" s="432"/>
      <c r="AS162" s="432"/>
      <c r="AT162" s="432"/>
      <c r="AU162" s="432"/>
      <c r="AV162" s="432"/>
      <c r="AW162" s="432"/>
      <c r="AX162" s="432"/>
      <c r="AY162" s="432"/>
      <c r="AZ162" s="432"/>
      <c r="BA162" s="432"/>
      <c r="BB162" s="432"/>
      <c r="BC162" s="432"/>
      <c r="BD162" s="432"/>
      <c r="BE162" s="432"/>
      <c r="BF162" s="432"/>
      <c r="BG162" s="432"/>
      <c r="BH162" s="432"/>
      <c r="BI162" s="432"/>
      <c r="BJ162" s="432"/>
      <c r="BK162" s="432"/>
      <c r="BL162" s="375"/>
      <c r="BM162" s="138"/>
      <c r="BN162" s="138"/>
    </row>
    <row r="163" spans="1:67" ht="11.25" customHeight="1" x14ac:dyDescent="0.2">
      <c r="A163" s="460"/>
      <c r="B163" s="37"/>
      <c r="C163" s="259"/>
      <c r="D163" s="39"/>
      <c r="E163" s="40"/>
      <c r="F163" s="432"/>
      <c r="G163" s="432"/>
      <c r="H163" s="432"/>
      <c r="I163" s="432"/>
      <c r="J163" s="432"/>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2"/>
      <c r="AI163" s="432"/>
      <c r="AJ163" s="432"/>
      <c r="AK163" s="432"/>
      <c r="AL163" s="432"/>
      <c r="AM163" s="432"/>
      <c r="AN163" s="432"/>
      <c r="AO163" s="432"/>
      <c r="AP163" s="432"/>
      <c r="AQ163" s="432"/>
      <c r="AR163" s="432"/>
      <c r="AS163" s="432"/>
      <c r="AT163" s="432"/>
      <c r="AU163" s="432"/>
      <c r="AV163" s="432"/>
      <c r="AW163" s="432"/>
      <c r="AX163" s="432"/>
      <c r="AY163" s="432"/>
      <c r="AZ163" s="432"/>
      <c r="BA163" s="432"/>
      <c r="BB163" s="432"/>
      <c r="BC163" s="432"/>
      <c r="BD163" s="432"/>
      <c r="BE163" s="432"/>
      <c r="BF163" s="432"/>
      <c r="BG163" s="432"/>
      <c r="BH163" s="432"/>
      <c r="BI163" s="432"/>
      <c r="BJ163" s="432"/>
      <c r="BK163" s="432"/>
      <c r="BL163" s="375"/>
      <c r="BM163" s="138"/>
      <c r="BN163" s="138"/>
    </row>
    <row r="164" spans="1:67" ht="11.25" customHeight="1" x14ac:dyDescent="0.2">
      <c r="A164" s="460"/>
      <c r="B164" s="37"/>
      <c r="C164" s="259"/>
      <c r="D164" s="39"/>
      <c r="E164" s="40"/>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2"/>
      <c r="AL164" s="432"/>
      <c r="AM164" s="432"/>
      <c r="AN164" s="432"/>
      <c r="AO164" s="432"/>
      <c r="AP164" s="432"/>
      <c r="AQ164" s="432"/>
      <c r="AR164" s="432"/>
      <c r="AS164" s="432"/>
      <c r="AT164" s="432"/>
      <c r="AU164" s="432"/>
      <c r="AV164" s="432"/>
      <c r="AW164" s="432"/>
      <c r="AX164" s="432"/>
      <c r="AY164" s="432"/>
      <c r="AZ164" s="432"/>
      <c r="BA164" s="432"/>
      <c r="BB164" s="432"/>
      <c r="BC164" s="432"/>
      <c r="BD164" s="432"/>
      <c r="BE164" s="432"/>
      <c r="BF164" s="432"/>
      <c r="BG164" s="432"/>
      <c r="BH164" s="432"/>
      <c r="BI164" s="432"/>
      <c r="BJ164" s="432"/>
      <c r="BK164" s="432"/>
      <c r="BL164" s="375"/>
      <c r="BM164" s="138"/>
      <c r="BN164" s="138"/>
    </row>
    <row r="165" spans="1:67" ht="11.25" customHeight="1" x14ac:dyDescent="0.2">
      <c r="A165" s="460"/>
      <c r="B165" s="37"/>
      <c r="C165" s="259"/>
      <c r="D165" s="39"/>
      <c r="E165" s="40"/>
      <c r="F165" s="432"/>
      <c r="G165" s="432"/>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432"/>
      <c r="AL165" s="432"/>
      <c r="AM165" s="432"/>
      <c r="AN165" s="432"/>
      <c r="AO165" s="432"/>
      <c r="AP165" s="432"/>
      <c r="AQ165" s="432"/>
      <c r="AR165" s="432"/>
      <c r="AS165" s="432"/>
      <c r="AT165" s="432"/>
      <c r="AU165" s="432"/>
      <c r="AV165" s="432"/>
      <c r="AW165" s="432"/>
      <c r="AX165" s="432"/>
      <c r="AY165" s="432"/>
      <c r="AZ165" s="432"/>
      <c r="BA165" s="432"/>
      <c r="BB165" s="432"/>
      <c r="BC165" s="432"/>
      <c r="BD165" s="432"/>
      <c r="BE165" s="432"/>
      <c r="BF165" s="432"/>
      <c r="BG165" s="432"/>
      <c r="BH165" s="432"/>
      <c r="BI165" s="432"/>
      <c r="BJ165" s="432"/>
      <c r="BK165" s="432"/>
      <c r="BL165" s="375"/>
      <c r="BM165" s="138"/>
      <c r="BN165" s="138"/>
    </row>
    <row r="166" spans="1:67" ht="11.25" customHeight="1" x14ac:dyDescent="0.2">
      <c r="A166" s="460"/>
      <c r="B166" s="37"/>
      <c r="C166" s="259"/>
      <c r="D166" s="39"/>
      <c r="E166" s="40"/>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32"/>
      <c r="AL166" s="432"/>
      <c r="AM166" s="432"/>
      <c r="AN166" s="432"/>
      <c r="AO166" s="432"/>
      <c r="AP166" s="432"/>
      <c r="AQ166" s="432"/>
      <c r="AR166" s="432"/>
      <c r="AS166" s="432"/>
      <c r="AT166" s="432"/>
      <c r="AU166" s="432"/>
      <c r="AV166" s="432"/>
      <c r="AW166" s="432"/>
      <c r="AX166" s="432"/>
      <c r="AY166" s="432"/>
      <c r="AZ166" s="432"/>
      <c r="BA166" s="432"/>
      <c r="BB166" s="432"/>
      <c r="BC166" s="432"/>
      <c r="BD166" s="432"/>
      <c r="BE166" s="432"/>
      <c r="BF166" s="432"/>
      <c r="BG166" s="432"/>
      <c r="BH166" s="432"/>
      <c r="BI166" s="432"/>
      <c r="BJ166" s="432"/>
      <c r="BK166" s="432"/>
      <c r="BL166" s="375"/>
      <c r="BM166" s="138"/>
      <c r="BN166" s="138"/>
    </row>
    <row r="167" spans="1:67" ht="11.25" customHeight="1" x14ac:dyDescent="0.2">
      <c r="A167" s="460"/>
      <c r="B167" s="37"/>
      <c r="C167" s="259"/>
      <c r="D167" s="39"/>
      <c r="E167" s="40"/>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2"/>
      <c r="AI167" s="432"/>
      <c r="AJ167" s="432"/>
      <c r="AK167" s="432"/>
      <c r="AL167" s="432"/>
      <c r="AM167" s="432"/>
      <c r="AN167" s="432"/>
      <c r="AO167" s="432"/>
      <c r="AP167" s="432"/>
      <c r="AQ167" s="432"/>
      <c r="AR167" s="432"/>
      <c r="AS167" s="432"/>
      <c r="AT167" s="432"/>
      <c r="AU167" s="432"/>
      <c r="AV167" s="432"/>
      <c r="AW167" s="432"/>
      <c r="AX167" s="432"/>
      <c r="AY167" s="432"/>
      <c r="AZ167" s="432"/>
      <c r="BA167" s="432"/>
      <c r="BB167" s="432"/>
      <c r="BC167" s="432"/>
      <c r="BD167" s="432"/>
      <c r="BE167" s="432"/>
      <c r="BF167" s="432"/>
      <c r="BG167" s="432"/>
      <c r="BH167" s="432"/>
      <c r="BI167" s="432"/>
      <c r="BJ167" s="432"/>
      <c r="BK167" s="432"/>
      <c r="BL167" s="375"/>
      <c r="BM167" s="138"/>
      <c r="BN167" s="138"/>
    </row>
    <row r="168" spans="1:67" ht="11.25" customHeight="1" x14ac:dyDescent="0.2">
      <c r="A168" s="460"/>
      <c r="B168" s="37"/>
      <c r="C168" s="259"/>
      <c r="D168" s="39"/>
      <c r="E168" s="40"/>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432"/>
      <c r="AE168" s="432"/>
      <c r="AF168" s="432"/>
      <c r="AG168" s="432"/>
      <c r="AH168" s="432"/>
      <c r="AI168" s="432"/>
      <c r="AJ168" s="432"/>
      <c r="AK168" s="432"/>
      <c r="AL168" s="432"/>
      <c r="AM168" s="432"/>
      <c r="AN168" s="432"/>
      <c r="AO168" s="432"/>
      <c r="AP168" s="432"/>
      <c r="AQ168" s="432"/>
      <c r="AR168" s="432"/>
      <c r="AS168" s="432"/>
      <c r="AT168" s="432"/>
      <c r="AU168" s="432"/>
      <c r="AV168" s="432"/>
      <c r="AW168" s="432"/>
      <c r="AX168" s="432"/>
      <c r="AY168" s="432"/>
      <c r="AZ168" s="432"/>
      <c r="BA168" s="432"/>
      <c r="BB168" s="432"/>
      <c r="BC168" s="432"/>
      <c r="BD168" s="432"/>
      <c r="BE168" s="432"/>
      <c r="BF168" s="432"/>
      <c r="BG168" s="432"/>
      <c r="BH168" s="432"/>
      <c r="BI168" s="432"/>
      <c r="BJ168" s="432"/>
      <c r="BK168" s="432"/>
      <c r="BL168" s="375"/>
      <c r="BM168" s="138"/>
      <c r="BN168" s="138"/>
    </row>
    <row r="169" spans="1:67" ht="11.25" customHeight="1" x14ac:dyDescent="0.2">
      <c r="A169" s="460"/>
      <c r="B169" s="37"/>
      <c r="C169" s="259"/>
      <c r="D169" s="39"/>
      <c r="E169" s="40"/>
      <c r="F169" s="432"/>
      <c r="G169" s="432"/>
      <c r="H169" s="432"/>
      <c r="I169" s="432"/>
      <c r="J169" s="432"/>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2"/>
      <c r="AI169" s="432"/>
      <c r="AJ169" s="432"/>
      <c r="AK169" s="432"/>
      <c r="AL169" s="432"/>
      <c r="AM169" s="432"/>
      <c r="AN169" s="432"/>
      <c r="AO169" s="432"/>
      <c r="AP169" s="432"/>
      <c r="AQ169" s="432"/>
      <c r="AR169" s="432"/>
      <c r="AS169" s="432"/>
      <c r="AT169" s="432"/>
      <c r="AU169" s="432"/>
      <c r="AV169" s="432"/>
      <c r="AW169" s="432"/>
      <c r="AX169" s="432"/>
      <c r="AY169" s="432"/>
      <c r="AZ169" s="432"/>
      <c r="BA169" s="432"/>
      <c r="BB169" s="432"/>
      <c r="BC169" s="432"/>
      <c r="BD169" s="432"/>
      <c r="BE169" s="432"/>
      <c r="BF169" s="432"/>
      <c r="BG169" s="432"/>
      <c r="BH169" s="432"/>
      <c r="BI169" s="432"/>
      <c r="BJ169" s="432"/>
      <c r="BK169" s="432"/>
      <c r="BL169" s="375"/>
      <c r="BM169" s="138"/>
      <c r="BN169" s="138"/>
    </row>
    <row r="170" spans="1:67" ht="11.25" customHeight="1" x14ac:dyDescent="0.2">
      <c r="A170" s="460"/>
      <c r="B170" s="37"/>
      <c r="C170" s="259"/>
      <c r="D170" s="39"/>
      <c r="E170" s="40"/>
      <c r="F170" s="432"/>
      <c r="G170" s="432"/>
      <c r="H170" s="432"/>
      <c r="I170" s="432"/>
      <c r="J170" s="432"/>
      <c r="K170" s="432"/>
      <c r="L170" s="432"/>
      <c r="M170" s="432"/>
      <c r="N170" s="432"/>
      <c r="O170" s="432"/>
      <c r="P170" s="432"/>
      <c r="Q170" s="432"/>
      <c r="R170" s="432"/>
      <c r="S170" s="432"/>
      <c r="T170" s="432"/>
      <c r="U170" s="432"/>
      <c r="V170" s="432"/>
      <c r="W170" s="432"/>
      <c r="X170" s="432"/>
      <c r="Y170" s="432"/>
      <c r="Z170" s="432"/>
      <c r="AA170" s="432"/>
      <c r="AB170" s="432"/>
      <c r="AC170" s="432"/>
      <c r="AD170" s="432"/>
      <c r="AE170" s="432"/>
      <c r="AF170" s="432"/>
      <c r="AG170" s="432"/>
      <c r="AH170" s="432"/>
      <c r="AI170" s="432"/>
      <c r="AJ170" s="432"/>
      <c r="AK170" s="432"/>
      <c r="AL170" s="432"/>
      <c r="AM170" s="432"/>
      <c r="AN170" s="432"/>
      <c r="AO170" s="432"/>
      <c r="AP170" s="432"/>
      <c r="AQ170" s="432"/>
      <c r="AR170" s="432"/>
      <c r="AS170" s="432"/>
      <c r="AT170" s="432"/>
      <c r="AU170" s="432"/>
      <c r="AV170" s="432"/>
      <c r="AW170" s="432"/>
      <c r="AX170" s="432"/>
      <c r="AY170" s="432"/>
      <c r="AZ170" s="432"/>
      <c r="BA170" s="432"/>
      <c r="BB170" s="432"/>
      <c r="BC170" s="432"/>
      <c r="BD170" s="432"/>
      <c r="BE170" s="432"/>
      <c r="BF170" s="432"/>
      <c r="BG170" s="432"/>
      <c r="BH170" s="432"/>
      <c r="BI170" s="432"/>
      <c r="BJ170" s="432"/>
      <c r="BK170" s="432"/>
      <c r="BL170" s="375"/>
      <c r="BM170" s="138"/>
      <c r="BN170" s="138"/>
    </row>
    <row r="171" spans="1:67" ht="11.25" customHeight="1" x14ac:dyDescent="0.2">
      <c r="A171" s="460"/>
      <c r="B171" s="37"/>
      <c r="C171" s="259"/>
      <c r="D171" s="39"/>
      <c r="E171" s="40"/>
      <c r="F171" s="432"/>
      <c r="G171" s="432"/>
      <c r="H171" s="432"/>
      <c r="I171" s="432"/>
      <c r="J171" s="432"/>
      <c r="K171" s="432"/>
      <c r="L171" s="432"/>
      <c r="M171" s="432"/>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32"/>
      <c r="AR171" s="432"/>
      <c r="AS171" s="432"/>
      <c r="AT171" s="432"/>
      <c r="AU171" s="432"/>
      <c r="AV171" s="432"/>
      <c r="AW171" s="432"/>
      <c r="AX171" s="432"/>
      <c r="AY171" s="432"/>
      <c r="AZ171" s="432"/>
      <c r="BA171" s="432"/>
      <c r="BB171" s="432"/>
      <c r="BC171" s="432"/>
      <c r="BD171" s="432"/>
      <c r="BE171" s="432"/>
      <c r="BF171" s="432"/>
      <c r="BG171" s="432"/>
      <c r="BH171" s="432"/>
      <c r="BI171" s="432"/>
      <c r="BJ171" s="432"/>
      <c r="BK171" s="432"/>
      <c r="BL171" s="375"/>
      <c r="BM171" s="138"/>
      <c r="BN171" s="138"/>
    </row>
    <row r="172" spans="1:67" ht="11.25" customHeight="1" x14ac:dyDescent="0.2">
      <c r="A172" s="460"/>
      <c r="B172" s="37"/>
      <c r="C172" s="259"/>
      <c r="D172" s="39"/>
      <c r="E172" s="40"/>
      <c r="F172" s="432"/>
      <c r="G172" s="432"/>
      <c r="H172" s="432"/>
      <c r="I172" s="432"/>
      <c r="J172" s="432"/>
      <c r="K172" s="432"/>
      <c r="L172" s="432"/>
      <c r="M172" s="432"/>
      <c r="N172" s="432"/>
      <c r="O172" s="432"/>
      <c r="P172" s="432"/>
      <c r="Q172" s="432"/>
      <c r="R172" s="432"/>
      <c r="S172" s="432"/>
      <c r="T172" s="432"/>
      <c r="U172" s="432"/>
      <c r="V172" s="432"/>
      <c r="W172" s="432"/>
      <c r="X172" s="432"/>
      <c r="Y172" s="432"/>
      <c r="Z172" s="432"/>
      <c r="AA172" s="432"/>
      <c r="AB172" s="432"/>
      <c r="AC172" s="432"/>
      <c r="AD172" s="432"/>
      <c r="AE172" s="432"/>
      <c r="AF172" s="432"/>
      <c r="AG172" s="432"/>
      <c r="AH172" s="432"/>
      <c r="AI172" s="432"/>
      <c r="AJ172" s="432"/>
      <c r="AK172" s="432"/>
      <c r="AL172" s="432"/>
      <c r="AM172" s="432"/>
      <c r="AN172" s="432"/>
      <c r="AO172" s="432"/>
      <c r="AP172" s="432"/>
      <c r="AQ172" s="432"/>
      <c r="AR172" s="432"/>
      <c r="AS172" s="432"/>
      <c r="AT172" s="432"/>
      <c r="AU172" s="432"/>
      <c r="AV172" s="432"/>
      <c r="AW172" s="432"/>
      <c r="AX172" s="432"/>
      <c r="AY172" s="432"/>
      <c r="AZ172" s="432"/>
      <c r="BA172" s="432"/>
      <c r="BB172" s="432"/>
      <c r="BC172" s="432"/>
      <c r="BD172" s="432"/>
      <c r="BE172" s="432"/>
      <c r="BF172" s="432"/>
      <c r="BG172" s="432"/>
      <c r="BH172" s="432"/>
      <c r="BI172" s="432"/>
      <c r="BJ172" s="432"/>
      <c r="BK172" s="432"/>
      <c r="BL172" s="375"/>
      <c r="BM172" s="138"/>
      <c r="BN172" s="138"/>
    </row>
    <row r="173" spans="1:67" ht="11.25" customHeight="1" x14ac:dyDescent="0.2">
      <c r="A173" s="460"/>
      <c r="B173" s="37"/>
      <c r="C173" s="259"/>
      <c r="D173" s="39"/>
      <c r="E173" s="40"/>
      <c r="F173" s="432"/>
      <c r="G173" s="432"/>
      <c r="H173" s="432"/>
      <c r="I173" s="432"/>
      <c r="J173" s="432"/>
      <c r="K173" s="432"/>
      <c r="L173" s="432"/>
      <c r="M173" s="432"/>
      <c r="N173" s="432"/>
      <c r="O173" s="432"/>
      <c r="P173" s="432"/>
      <c r="Q173" s="432"/>
      <c r="R173" s="432"/>
      <c r="S173" s="432"/>
      <c r="T173" s="432"/>
      <c r="U173" s="432"/>
      <c r="V173" s="432"/>
      <c r="W173" s="432"/>
      <c r="X173" s="432"/>
      <c r="Y173" s="432"/>
      <c r="Z173" s="432"/>
      <c r="AA173" s="432"/>
      <c r="AB173" s="432"/>
      <c r="AC173" s="432"/>
      <c r="AD173" s="432"/>
      <c r="AE173" s="432"/>
      <c r="AF173" s="432"/>
      <c r="AG173" s="432"/>
      <c r="AH173" s="432"/>
      <c r="AI173" s="432"/>
      <c r="AJ173" s="432"/>
      <c r="AK173" s="432"/>
      <c r="AL173" s="432"/>
      <c r="AM173" s="432"/>
      <c r="AN173" s="432"/>
      <c r="AO173" s="432"/>
      <c r="AP173" s="432"/>
      <c r="AQ173" s="432"/>
      <c r="AR173" s="432"/>
      <c r="AS173" s="432"/>
      <c r="AT173" s="432"/>
      <c r="AU173" s="432"/>
      <c r="AV173" s="432"/>
      <c r="AW173" s="432"/>
      <c r="AX173" s="432"/>
      <c r="AY173" s="432"/>
      <c r="AZ173" s="432"/>
      <c r="BA173" s="432"/>
      <c r="BB173" s="432"/>
      <c r="BC173" s="432"/>
      <c r="BD173" s="432"/>
      <c r="BE173" s="432"/>
      <c r="BF173" s="432"/>
      <c r="BG173" s="432"/>
      <c r="BH173" s="432"/>
      <c r="BI173" s="432"/>
      <c r="BJ173" s="432"/>
      <c r="BK173" s="432"/>
      <c r="BL173" s="375"/>
      <c r="BM173" s="138"/>
      <c r="BN173" s="138"/>
    </row>
    <row r="174" spans="1:67" ht="6" customHeight="1" thickBot="1" x14ac:dyDescent="0.25">
      <c r="A174" s="460"/>
      <c r="B174" s="42"/>
      <c r="C174" s="30"/>
      <c r="D174" s="43"/>
      <c r="E174" s="44"/>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375"/>
      <c r="BM174" s="138"/>
      <c r="BN174" s="138"/>
    </row>
    <row r="175" spans="1:67" s="28" customFormat="1" ht="6" customHeight="1" x14ac:dyDescent="0.2">
      <c r="A175" s="460"/>
      <c r="B175" s="235"/>
      <c r="C175" s="259"/>
      <c r="D175" s="47"/>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57"/>
      <c r="AA175" s="57"/>
      <c r="AB175" s="57"/>
      <c r="AC175" s="57"/>
      <c r="AD175" s="57"/>
      <c r="AE175" s="57"/>
      <c r="AF175" s="57"/>
      <c r="AG175" s="57"/>
      <c r="AH175" s="57"/>
      <c r="AI175" s="57"/>
      <c r="AJ175" s="57"/>
      <c r="AK175" s="57"/>
      <c r="AL175" s="57"/>
      <c r="AM175" s="57"/>
      <c r="AN175" s="57"/>
      <c r="AO175" s="57"/>
      <c r="AP175" s="57"/>
      <c r="AQ175" s="57"/>
      <c r="AR175" s="57"/>
      <c r="AT175" s="40"/>
      <c r="AU175" s="241"/>
      <c r="AV175" s="241"/>
      <c r="AW175" s="241"/>
      <c r="AX175" s="241"/>
      <c r="AY175" s="241"/>
      <c r="AZ175" s="241"/>
      <c r="BA175" s="241"/>
      <c r="BB175" s="241"/>
      <c r="BC175" s="241"/>
      <c r="BD175" s="241"/>
      <c r="BE175" s="241"/>
      <c r="BF175" s="241"/>
      <c r="BG175" s="241"/>
      <c r="BH175" s="241"/>
      <c r="BI175" s="241"/>
      <c r="BJ175" s="241"/>
      <c r="BK175" s="241"/>
      <c r="BL175" s="346"/>
      <c r="BM175" s="205"/>
      <c r="BN175" s="205"/>
      <c r="BO175"/>
    </row>
    <row r="176" spans="1:67" s="28" customFormat="1" ht="11.25" customHeight="1" x14ac:dyDescent="0.2">
      <c r="A176" s="460"/>
      <c r="B176" s="236">
        <v>112</v>
      </c>
      <c r="C176" s="266">
        <v>323</v>
      </c>
      <c r="D176" s="47"/>
      <c r="E176" s="432" t="s">
        <v>28</v>
      </c>
      <c r="F176" s="432"/>
      <c r="G176" s="432"/>
      <c r="H176" s="432"/>
      <c r="I176" s="432"/>
      <c r="J176" s="432"/>
      <c r="K176" s="432"/>
      <c r="L176" s="432"/>
      <c r="M176" s="432"/>
      <c r="N176" s="432"/>
      <c r="O176" s="432"/>
      <c r="P176" s="432"/>
      <c r="Q176" s="432"/>
      <c r="R176" s="432"/>
      <c r="S176" s="432"/>
      <c r="T176" s="432"/>
      <c r="U176" s="432"/>
      <c r="V176" s="432"/>
      <c r="W176" s="432"/>
      <c r="X176" s="432"/>
      <c r="Y176" s="432"/>
      <c r="Z176" s="432"/>
      <c r="AA176" s="432"/>
      <c r="AB176" s="432"/>
      <c r="AC176" s="432"/>
      <c r="AD176" s="432"/>
      <c r="AE176" s="432"/>
      <c r="AF176" s="432"/>
      <c r="AG176" s="432"/>
      <c r="AH176" s="432"/>
      <c r="AI176" s="432"/>
      <c r="AJ176" s="432"/>
      <c r="AK176" s="432"/>
      <c r="AL176" s="432"/>
      <c r="AM176" s="432"/>
      <c r="AN176" s="432"/>
      <c r="AO176" s="432"/>
      <c r="AP176" s="432"/>
      <c r="AQ176" s="432"/>
      <c r="AR176" s="432"/>
      <c r="AT176" s="40"/>
      <c r="AU176" s="88" t="s">
        <v>29</v>
      </c>
      <c r="AV176" s="88"/>
      <c r="AX176" s="88"/>
      <c r="AY176" s="88"/>
      <c r="AZ176" s="60" t="s">
        <v>3</v>
      </c>
      <c r="BA176" s="93"/>
      <c r="BB176" s="60"/>
      <c r="BC176" s="94"/>
      <c r="BD176" s="94"/>
      <c r="BE176" s="60"/>
      <c r="BF176" s="60"/>
      <c r="BG176" s="60"/>
      <c r="BH176" s="219"/>
      <c r="BI176" s="60"/>
      <c r="BJ176" s="88">
        <v>1</v>
      </c>
      <c r="BK176" s="241"/>
      <c r="BL176" s="339"/>
      <c r="BM176" s="57"/>
      <c r="BN176" s="57"/>
      <c r="BO176"/>
    </row>
    <row r="177" spans="1:87" s="28" customFormat="1" ht="11.25" customHeight="1" x14ac:dyDescent="0.2">
      <c r="A177" s="460"/>
      <c r="B177" s="237"/>
      <c r="C177" s="259"/>
      <c r="D177" s="47"/>
      <c r="E177" s="432"/>
      <c r="F177" s="432"/>
      <c r="G177" s="432"/>
      <c r="H177" s="432"/>
      <c r="I177" s="432"/>
      <c r="J177" s="432"/>
      <c r="K177" s="432"/>
      <c r="L177" s="432"/>
      <c r="M177" s="432"/>
      <c r="N177" s="432"/>
      <c r="O177" s="432"/>
      <c r="P177" s="432"/>
      <c r="Q177" s="432"/>
      <c r="R177" s="432"/>
      <c r="S177" s="432"/>
      <c r="T177" s="432"/>
      <c r="U177" s="432"/>
      <c r="V177" s="432"/>
      <c r="W177" s="432"/>
      <c r="X177" s="432"/>
      <c r="Y177" s="432"/>
      <c r="Z177" s="432"/>
      <c r="AA177" s="432"/>
      <c r="AB177" s="432"/>
      <c r="AC177" s="432"/>
      <c r="AD177" s="432"/>
      <c r="AE177" s="432"/>
      <c r="AF177" s="432"/>
      <c r="AG177" s="432"/>
      <c r="AH177" s="432"/>
      <c r="AI177" s="432"/>
      <c r="AJ177" s="432"/>
      <c r="AK177" s="432"/>
      <c r="AL177" s="432"/>
      <c r="AM177" s="432"/>
      <c r="AN177" s="432"/>
      <c r="AO177" s="432"/>
      <c r="AP177" s="432"/>
      <c r="AQ177" s="432"/>
      <c r="AR177" s="432"/>
      <c r="AT177" s="40"/>
      <c r="AU177" s="88" t="s">
        <v>83</v>
      </c>
      <c r="AV177" s="218"/>
      <c r="AX177" s="218"/>
      <c r="AY177" s="218"/>
      <c r="AZ177" s="218"/>
      <c r="BA177" s="218"/>
      <c r="BB177" s="60"/>
      <c r="BC177" s="94"/>
      <c r="BD177" s="94"/>
      <c r="BE177" s="60"/>
      <c r="BF177" s="60"/>
      <c r="BG177" s="60"/>
      <c r="BH177" s="219"/>
      <c r="BI177" s="60"/>
      <c r="BK177" s="241"/>
      <c r="BL177" s="339"/>
      <c r="BM177" s="57"/>
      <c r="BN177" s="57"/>
      <c r="BO177"/>
    </row>
    <row r="178" spans="1:87" s="28" customFormat="1" ht="11.25" customHeight="1" x14ac:dyDescent="0.2">
      <c r="A178" s="460"/>
      <c r="B178" s="237"/>
      <c r="C178" s="259"/>
      <c r="D178" s="47"/>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T178" s="40"/>
      <c r="AU178" s="88"/>
      <c r="AV178" s="218" t="s">
        <v>84</v>
      </c>
      <c r="AX178" s="218"/>
      <c r="AY178" s="218"/>
      <c r="AZ178" s="218"/>
      <c r="BA178" s="239" t="s">
        <v>3</v>
      </c>
      <c r="BB178" s="60"/>
      <c r="BC178" s="94"/>
      <c r="BD178" s="94"/>
      <c r="BE178" s="60"/>
      <c r="BF178" s="60"/>
      <c r="BG178" s="60"/>
      <c r="BH178" s="219"/>
      <c r="BI178" s="60"/>
      <c r="BJ178" s="88">
        <v>2</v>
      </c>
      <c r="BK178" s="241"/>
      <c r="BL178" s="339"/>
      <c r="BM178" s="57"/>
      <c r="BN178" s="57"/>
      <c r="BO178"/>
    </row>
    <row r="179" spans="1:87" s="28" customFormat="1" ht="11.25" customHeight="1" x14ac:dyDescent="0.2">
      <c r="A179" s="460"/>
      <c r="B179" s="237"/>
      <c r="C179" s="259"/>
      <c r="D179" s="47"/>
      <c r="E179" s="432"/>
      <c r="F179" s="432"/>
      <c r="G179" s="432"/>
      <c r="H179" s="432"/>
      <c r="I179" s="432"/>
      <c r="J179" s="432"/>
      <c r="K179" s="432"/>
      <c r="L179" s="432"/>
      <c r="M179" s="432"/>
      <c r="N179" s="432"/>
      <c r="O179" s="432"/>
      <c r="P179" s="432"/>
      <c r="Q179" s="432"/>
      <c r="R179" s="432"/>
      <c r="S179" s="432"/>
      <c r="T179" s="43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T179" s="40"/>
      <c r="AU179" s="88" t="s">
        <v>128</v>
      </c>
      <c r="AV179" s="217"/>
      <c r="AX179" s="217"/>
      <c r="AY179" s="217"/>
      <c r="AZ179" s="217"/>
      <c r="BA179" s="217"/>
      <c r="BB179" s="217"/>
      <c r="BC179" s="217"/>
      <c r="BD179" s="217"/>
      <c r="BE179" s="217"/>
      <c r="BF179" s="88"/>
      <c r="BG179" s="60" t="s">
        <v>3</v>
      </c>
      <c r="BH179" s="60"/>
      <c r="BI179" s="60"/>
      <c r="BJ179" s="88">
        <v>3</v>
      </c>
      <c r="BK179" s="241"/>
      <c r="BL179" s="339"/>
      <c r="BM179" s="57"/>
      <c r="BN179" s="340">
        <v>325</v>
      </c>
      <c r="BO179"/>
    </row>
    <row r="180" spans="1:87" s="28" customFormat="1" ht="6" customHeight="1" thickBot="1" x14ac:dyDescent="0.25">
      <c r="A180" s="460"/>
      <c r="B180" s="238"/>
      <c r="C180" s="30"/>
      <c r="D180" s="48"/>
      <c r="E180" s="29"/>
      <c r="F180" s="29"/>
      <c r="G180" s="29"/>
      <c r="H180" s="29"/>
      <c r="I180" s="29"/>
      <c r="J180" s="29"/>
      <c r="K180" s="29"/>
      <c r="L180" s="29"/>
      <c r="M180" s="29"/>
      <c r="N180" s="29"/>
      <c r="O180" s="29"/>
      <c r="P180" s="29"/>
      <c r="Q180" s="29"/>
      <c r="R180" s="29"/>
      <c r="S180" s="29"/>
      <c r="T180" s="29"/>
      <c r="U180" s="29"/>
      <c r="V180" s="29"/>
      <c r="W180" s="29"/>
      <c r="X180" s="29"/>
      <c r="Y180" s="29"/>
      <c r="Z180" s="206"/>
      <c r="AA180" s="206"/>
      <c r="AB180" s="206"/>
      <c r="AC180" s="206"/>
      <c r="AD180" s="206"/>
      <c r="AE180" s="206"/>
      <c r="AF180" s="206"/>
      <c r="AG180" s="206"/>
      <c r="AH180" s="206"/>
      <c r="AI180" s="206"/>
      <c r="AJ180" s="206"/>
      <c r="AK180" s="206"/>
      <c r="AL180" s="206"/>
      <c r="AM180" s="206"/>
      <c r="AN180" s="206"/>
      <c r="AO180" s="206"/>
      <c r="AP180" s="206"/>
      <c r="AQ180" s="206"/>
      <c r="AR180" s="206"/>
      <c r="AS180" s="206"/>
      <c r="AT180" s="44"/>
      <c r="AU180" s="29"/>
      <c r="AV180" s="95"/>
      <c r="AW180" s="95"/>
      <c r="AX180" s="95"/>
      <c r="AY180" s="95"/>
      <c r="AZ180" s="95"/>
      <c r="BA180" s="95"/>
      <c r="BB180" s="95"/>
      <c r="BC180" s="95"/>
      <c r="BD180" s="95"/>
      <c r="BE180" s="95"/>
      <c r="BF180" s="95"/>
      <c r="BG180" s="95"/>
      <c r="BH180" s="95"/>
      <c r="BI180" s="95"/>
      <c r="BJ180" s="95"/>
      <c r="BK180" s="29"/>
      <c r="BL180" s="342"/>
      <c r="BM180" s="206"/>
      <c r="BN180" s="206"/>
      <c r="BO180"/>
      <c r="BV180"/>
      <c r="BW180"/>
      <c r="BX180"/>
      <c r="BY180"/>
      <c r="BZ180"/>
      <c r="CA180"/>
      <c r="CB180"/>
      <c r="CC180"/>
      <c r="CD180"/>
      <c r="CE180"/>
      <c r="CF180"/>
      <c r="CG180"/>
      <c r="CH180"/>
      <c r="CI180"/>
    </row>
    <row r="181" spans="1:87" s="28" customFormat="1" ht="6" customHeight="1" x14ac:dyDescent="0.2">
      <c r="A181" s="460"/>
      <c r="B181" s="235"/>
      <c r="C181" s="33"/>
      <c r="D181" s="45"/>
      <c r="E181" s="36"/>
      <c r="F181" s="36"/>
      <c r="G181" s="36"/>
      <c r="H181" s="36"/>
      <c r="I181" s="36"/>
      <c r="J181" s="36"/>
      <c r="K181" s="36"/>
      <c r="L181" s="36"/>
      <c r="M181" s="36"/>
      <c r="N181" s="36"/>
      <c r="O181" s="36"/>
      <c r="P181" s="36"/>
      <c r="Q181" s="36"/>
      <c r="R181" s="36"/>
      <c r="S181" s="36"/>
      <c r="T181" s="36"/>
      <c r="U181" s="36"/>
      <c r="V181" s="36"/>
      <c r="W181" s="36"/>
      <c r="X181" s="36"/>
      <c r="Y181" s="36"/>
      <c r="Z181" s="205"/>
      <c r="AA181" s="205"/>
      <c r="AB181" s="57"/>
      <c r="AC181" s="57"/>
      <c r="AD181" s="57"/>
      <c r="AE181" s="57"/>
      <c r="AF181" s="57"/>
      <c r="AG181" s="57"/>
      <c r="AH181" s="57"/>
      <c r="AI181" s="57"/>
      <c r="AJ181" s="57"/>
      <c r="AK181" s="57"/>
      <c r="AL181" s="57"/>
      <c r="AM181" s="57"/>
      <c r="AN181" s="57"/>
      <c r="AO181" s="57"/>
      <c r="AP181" s="57"/>
      <c r="AQ181" s="57"/>
      <c r="AR181" s="57"/>
      <c r="AT181" s="35"/>
      <c r="AU181" s="36"/>
      <c r="AV181" s="36"/>
      <c r="AW181" s="36"/>
      <c r="AX181" s="36"/>
      <c r="AY181" s="36"/>
      <c r="AZ181" s="36"/>
      <c r="BA181" s="36"/>
      <c r="BB181" s="36"/>
      <c r="BC181" s="36"/>
      <c r="BD181" s="36"/>
      <c r="BE181" s="36"/>
      <c r="BF181" s="36"/>
      <c r="BG181" s="36"/>
      <c r="BH181" s="36"/>
      <c r="BI181" s="36"/>
      <c r="BJ181" s="36"/>
      <c r="BK181" s="36"/>
      <c r="BL181" s="339"/>
      <c r="BM181" s="57"/>
      <c r="BN181" s="57"/>
      <c r="BO181"/>
      <c r="BV181"/>
      <c r="BW181"/>
      <c r="BX181"/>
      <c r="BY181"/>
      <c r="BZ181"/>
      <c r="CA181"/>
      <c r="CB181"/>
      <c r="CC181"/>
      <c r="CD181"/>
      <c r="CE181"/>
      <c r="CF181"/>
      <c r="CG181"/>
      <c r="CH181"/>
      <c r="CI181"/>
    </row>
    <row r="182" spans="1:87" s="28" customFormat="1" ht="11.25" customHeight="1" x14ac:dyDescent="0.2">
      <c r="A182" s="460"/>
      <c r="B182" s="236"/>
      <c r="C182" s="266">
        <v>324</v>
      </c>
      <c r="D182" s="47"/>
      <c r="E182" s="432" t="s">
        <v>213</v>
      </c>
      <c r="F182" s="432"/>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T182" s="40"/>
      <c r="AU182" s="56"/>
      <c r="AV182" s="225"/>
      <c r="AW182" s="56"/>
      <c r="AX182" s="241"/>
      <c r="AY182" s="241"/>
      <c r="AZ182" s="241"/>
      <c r="BA182" s="241"/>
      <c r="BB182" s="241"/>
      <c r="BC182" s="241"/>
      <c r="BD182" s="241"/>
      <c r="BE182" s="241"/>
      <c r="BF182" s="241"/>
      <c r="BG182" s="241"/>
      <c r="BH182" s="241"/>
      <c r="BI182" s="241"/>
      <c r="BJ182" s="88"/>
      <c r="BK182" s="241"/>
      <c r="BL182" s="339"/>
      <c r="BM182" s="57"/>
      <c r="BN182" s="57"/>
      <c r="BO182"/>
      <c r="BV182"/>
      <c r="BW182"/>
      <c r="BX182"/>
      <c r="BY182"/>
      <c r="BZ182"/>
      <c r="CA182"/>
      <c r="CB182"/>
      <c r="CC182"/>
      <c r="CD182"/>
      <c r="CE182"/>
      <c r="CF182"/>
      <c r="CG182"/>
      <c r="CH182"/>
      <c r="CI182"/>
    </row>
    <row r="183" spans="1:87" s="28" customFormat="1" ht="11.25" customHeight="1" x14ac:dyDescent="0.2">
      <c r="A183" s="460"/>
      <c r="B183" s="237"/>
      <c r="C183" s="259"/>
      <c r="D183" s="47"/>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T183" s="40"/>
      <c r="AU183" s="433" t="s">
        <v>129</v>
      </c>
      <c r="AV183" s="433"/>
      <c r="AW183" s="433"/>
      <c r="AX183" s="433"/>
      <c r="AY183" s="433"/>
      <c r="AZ183" s="433"/>
      <c r="BA183" s="433"/>
      <c r="BB183" s="433"/>
      <c r="BC183" s="433"/>
      <c r="BD183" s="433"/>
      <c r="BE183" s="433"/>
      <c r="BF183" s="433"/>
      <c r="BG183" s="433"/>
      <c r="BH183" s="433"/>
      <c r="BI183" s="433"/>
      <c r="BJ183" s="433"/>
      <c r="BK183" s="241"/>
      <c r="BL183" s="339"/>
      <c r="BM183" s="57"/>
      <c r="BN183" s="57"/>
      <c r="BO183"/>
      <c r="BV183"/>
      <c r="BW183"/>
      <c r="BX183"/>
      <c r="BY183"/>
      <c r="BZ183"/>
      <c r="CA183"/>
      <c r="CB183"/>
      <c r="CC183"/>
      <c r="CD183"/>
      <c r="CE183"/>
      <c r="CF183"/>
      <c r="CG183"/>
      <c r="CH183"/>
      <c r="CI183"/>
    </row>
    <row r="184" spans="1:87" s="28" customFormat="1" ht="11.25" customHeight="1" x14ac:dyDescent="0.2">
      <c r="A184" s="460"/>
      <c r="B184" s="237"/>
      <c r="C184" s="259"/>
      <c r="D184" s="47"/>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T184" s="40"/>
      <c r="AU184" s="241"/>
      <c r="AV184" s="391"/>
      <c r="AW184" s="391"/>
      <c r="AX184" s="391"/>
      <c r="AY184" s="391"/>
      <c r="AZ184" s="391"/>
      <c r="BA184" s="391"/>
      <c r="BB184" s="391"/>
      <c r="BC184" s="391"/>
      <c r="BD184" s="391"/>
      <c r="BE184" s="391"/>
      <c r="BF184" s="391"/>
      <c r="BG184" s="391"/>
      <c r="BH184" s="391"/>
      <c r="BI184" s="391"/>
      <c r="BJ184" s="88"/>
      <c r="BK184" s="241"/>
      <c r="BL184" s="339"/>
      <c r="BM184" s="57"/>
      <c r="BN184" s="57"/>
      <c r="BO184"/>
    </row>
    <row r="185" spans="1:87" s="28" customFormat="1" ht="11.25" customHeight="1" x14ac:dyDescent="0.2">
      <c r="A185" s="460"/>
      <c r="B185" s="237"/>
      <c r="C185" s="259"/>
      <c r="D185" s="47"/>
      <c r="E185" s="432"/>
      <c r="F185" s="432"/>
      <c r="G185" s="432"/>
      <c r="H185" s="432"/>
      <c r="I185" s="432"/>
      <c r="J185" s="432"/>
      <c r="K185" s="432"/>
      <c r="L185" s="432"/>
      <c r="M185" s="432"/>
      <c r="N185" s="432"/>
      <c r="O185" s="432"/>
      <c r="P185" s="432"/>
      <c r="Q185" s="432"/>
      <c r="R185" s="432"/>
      <c r="S185" s="432"/>
      <c r="T185" s="432"/>
      <c r="U185" s="432"/>
      <c r="V185" s="432"/>
      <c r="W185" s="432"/>
      <c r="X185" s="432"/>
      <c r="Y185" s="432"/>
      <c r="Z185" s="432"/>
      <c r="AA185" s="432"/>
      <c r="AB185" s="432"/>
      <c r="AC185" s="432"/>
      <c r="AD185" s="432"/>
      <c r="AE185" s="432"/>
      <c r="AF185" s="432"/>
      <c r="AG185" s="432"/>
      <c r="AH185" s="432"/>
      <c r="AI185" s="432"/>
      <c r="AJ185" s="432"/>
      <c r="AK185" s="432"/>
      <c r="AL185" s="432"/>
      <c r="AM185" s="432"/>
      <c r="AN185" s="432"/>
      <c r="AO185" s="432"/>
      <c r="AP185" s="432"/>
      <c r="AQ185" s="432"/>
      <c r="AR185" s="432"/>
      <c r="AT185" s="40"/>
      <c r="AU185" s="241"/>
      <c r="AV185" s="241"/>
      <c r="AW185" s="241"/>
      <c r="AX185" s="241"/>
      <c r="AY185" s="50"/>
      <c r="AZ185" s="51"/>
      <c r="BA185" s="50"/>
      <c r="BB185" s="51"/>
      <c r="BC185" s="66"/>
      <c r="BD185" s="51"/>
      <c r="BE185" s="66"/>
      <c r="BF185" s="51"/>
      <c r="BG185" s="241"/>
      <c r="BH185" s="72"/>
      <c r="BI185" s="241"/>
      <c r="BK185" s="241"/>
      <c r="BL185" s="339"/>
      <c r="BM185" s="57"/>
      <c r="BN185" s="57"/>
      <c r="BO185"/>
    </row>
    <row r="186" spans="1:87" s="28" customFormat="1" ht="11.4" customHeight="1" x14ac:dyDescent="0.2">
      <c r="A186" s="460"/>
      <c r="B186" s="237"/>
      <c r="C186" s="259"/>
      <c r="D186" s="47"/>
      <c r="E186" s="389"/>
      <c r="F186" s="389"/>
      <c r="G186" s="389"/>
      <c r="H186" s="389"/>
      <c r="I186" s="389"/>
      <c r="J186" s="389"/>
      <c r="K186" s="389"/>
      <c r="L186" s="389"/>
      <c r="M186" s="389"/>
      <c r="N186" s="389"/>
      <c r="O186" s="389"/>
      <c r="P186" s="389"/>
      <c r="Q186" s="389"/>
      <c r="R186" s="389"/>
      <c r="S186" s="389"/>
      <c r="T186" s="389"/>
      <c r="U186" s="389"/>
      <c r="V186" s="389"/>
      <c r="W186" s="389"/>
      <c r="X186" s="389"/>
      <c r="Y186" s="241"/>
      <c r="Z186" s="57"/>
      <c r="AA186" s="57"/>
      <c r="AB186" s="57"/>
      <c r="AC186" s="57"/>
      <c r="AD186" s="57"/>
      <c r="AE186" s="57"/>
      <c r="AF186" s="57"/>
      <c r="AG186" s="57"/>
      <c r="AH186" s="57"/>
      <c r="AI186" s="57"/>
      <c r="AJ186" s="57"/>
      <c r="AK186" s="57"/>
      <c r="AL186" s="57"/>
      <c r="AM186" s="57"/>
      <c r="AN186" s="57"/>
      <c r="AO186" s="57"/>
      <c r="AP186" s="57"/>
      <c r="AQ186" s="57"/>
      <c r="AR186" s="57"/>
      <c r="AT186" s="40"/>
      <c r="AU186" s="241"/>
      <c r="AV186" s="241"/>
      <c r="AW186" s="241"/>
      <c r="AX186" s="241"/>
      <c r="AY186" s="54"/>
      <c r="AZ186" s="55"/>
      <c r="BA186" s="54"/>
      <c r="BB186" s="55"/>
      <c r="BC186" s="56"/>
      <c r="BD186" s="55"/>
      <c r="BE186" s="56"/>
      <c r="BF186" s="55"/>
      <c r="BG186" s="241"/>
      <c r="BH186" s="72"/>
      <c r="BI186" s="241"/>
      <c r="BK186" s="241"/>
      <c r="BL186" s="339"/>
      <c r="BM186" s="57"/>
      <c r="BN186" s="57"/>
      <c r="BO186"/>
    </row>
    <row r="187" spans="1:87" s="28" customFormat="1" ht="11.25" customHeight="1" x14ac:dyDescent="0.2">
      <c r="A187" s="460"/>
      <c r="B187" s="237"/>
      <c r="C187" s="259"/>
      <c r="D187" s="47"/>
      <c r="E187" s="389"/>
      <c r="F187" s="389"/>
      <c r="G187" s="389"/>
      <c r="H187" s="389"/>
      <c r="I187" s="389"/>
      <c r="J187" s="389"/>
      <c r="K187" s="389"/>
      <c r="L187" s="389"/>
      <c r="M187" s="389"/>
      <c r="N187" s="389"/>
      <c r="O187" s="389"/>
      <c r="P187" s="389"/>
      <c r="Q187" s="389"/>
      <c r="R187" s="389"/>
      <c r="S187" s="389"/>
      <c r="T187" s="389"/>
      <c r="U187" s="389"/>
      <c r="V187" s="389"/>
      <c r="W187" s="389"/>
      <c r="X187" s="389"/>
      <c r="Y187" s="241"/>
      <c r="Z187" s="57"/>
      <c r="AA187" s="57"/>
      <c r="AB187" s="57"/>
      <c r="AC187" s="57"/>
      <c r="AD187" s="57"/>
      <c r="AE187" s="57"/>
      <c r="AF187" s="57"/>
      <c r="AG187" s="57"/>
      <c r="AH187" s="57"/>
      <c r="AI187" s="57"/>
      <c r="AJ187" s="57"/>
      <c r="AK187" s="57"/>
      <c r="AL187" s="57"/>
      <c r="AM187" s="57"/>
      <c r="AN187" s="57"/>
      <c r="AO187" s="57"/>
      <c r="AP187" s="57"/>
      <c r="AQ187" s="57"/>
      <c r="AR187" s="57"/>
      <c r="AT187" s="40"/>
      <c r="AU187" s="442" t="s">
        <v>139</v>
      </c>
      <c r="AV187" s="442"/>
      <c r="AW187" s="442"/>
      <c r="AX187" s="442"/>
      <c r="AY187" s="442"/>
      <c r="AZ187" s="442"/>
      <c r="BA187" s="442"/>
      <c r="BB187" s="442"/>
      <c r="BC187" s="442"/>
      <c r="BD187" s="442"/>
      <c r="BE187" s="442"/>
      <c r="BF187" s="442"/>
      <c r="BG187" s="442"/>
      <c r="BH187" s="442"/>
      <c r="BI187" s="442"/>
      <c r="BJ187" s="442"/>
      <c r="BK187" s="241"/>
      <c r="BL187" s="339"/>
      <c r="BM187" s="57"/>
      <c r="BN187" s="57"/>
      <c r="BO187"/>
    </row>
    <row r="188" spans="1:87" s="28" customFormat="1" ht="6" customHeight="1" thickBot="1" x14ac:dyDescent="0.25">
      <c r="A188" s="461"/>
      <c r="B188" s="238"/>
      <c r="C188" s="30"/>
      <c r="D188" s="48"/>
      <c r="E188" s="29"/>
      <c r="F188" s="29"/>
      <c r="G188" s="29"/>
      <c r="H188" s="29"/>
      <c r="I188" s="29"/>
      <c r="J188" s="29"/>
      <c r="K188" s="29"/>
      <c r="L188" s="29"/>
      <c r="M188" s="29"/>
      <c r="N188" s="29"/>
      <c r="O188" s="29"/>
      <c r="P188" s="29"/>
      <c r="Q188" s="29"/>
      <c r="R188" s="29"/>
      <c r="S188" s="29"/>
      <c r="T188" s="29"/>
      <c r="U188" s="29"/>
      <c r="V188" s="29"/>
      <c r="W188" s="29"/>
      <c r="X188" s="29"/>
      <c r="Y188" s="29"/>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44"/>
      <c r="AU188" s="29"/>
      <c r="AV188" s="95"/>
      <c r="AW188" s="95"/>
      <c r="AX188" s="95"/>
      <c r="AY188" s="95"/>
      <c r="AZ188" s="95"/>
      <c r="BA188" s="95"/>
      <c r="BB188" s="95"/>
      <c r="BC188" s="95"/>
      <c r="BD188" s="95"/>
      <c r="BE188" s="95"/>
      <c r="BF188" s="95"/>
      <c r="BG188" s="95"/>
      <c r="BH188" s="95"/>
      <c r="BI188" s="95"/>
      <c r="BJ188" s="95"/>
      <c r="BK188" s="29"/>
      <c r="BL188" s="339"/>
      <c r="BM188" s="57"/>
      <c r="BN188" s="57"/>
      <c r="BO188"/>
    </row>
    <row r="189" spans="1:87" ht="6" customHeight="1" x14ac:dyDescent="0.2">
      <c r="A189" s="241"/>
      <c r="B189" s="241"/>
      <c r="C189" s="259"/>
      <c r="D189" s="46"/>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138"/>
      <c r="BL189" s="227"/>
      <c r="BM189" s="227"/>
      <c r="BN189" s="227"/>
    </row>
    <row r="190" spans="1:87" ht="6" customHeight="1" thickBot="1" x14ac:dyDescent="0.25">
      <c r="A190" s="143"/>
      <c r="B190" s="144"/>
      <c r="C190" s="141"/>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BL190" s="229"/>
      <c r="BM190" s="229"/>
      <c r="BN190" s="229"/>
    </row>
    <row r="191" spans="1:87" s="28" customFormat="1" ht="6" customHeight="1" x14ac:dyDescent="0.2">
      <c r="A191" s="41"/>
      <c r="B191" s="33"/>
      <c r="C191" s="33"/>
      <c r="D191" s="45"/>
      <c r="E191" s="35"/>
      <c r="F191" s="36"/>
      <c r="G191" s="36"/>
      <c r="H191" s="36"/>
      <c r="I191" s="36"/>
      <c r="J191" s="36"/>
      <c r="K191" s="36"/>
      <c r="L191" s="36"/>
      <c r="M191" s="36"/>
      <c r="N191" s="36"/>
      <c r="O191" s="36"/>
      <c r="P191" s="36"/>
      <c r="Q191" s="36"/>
      <c r="R191" s="36"/>
      <c r="S191" s="36"/>
      <c r="T191" s="36"/>
      <c r="U191" s="36"/>
      <c r="V191" s="36"/>
      <c r="W191" s="36"/>
      <c r="X191" s="36"/>
      <c r="Y191" s="36"/>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35"/>
      <c r="AU191" s="36"/>
      <c r="AV191" s="96"/>
      <c r="AW191" s="96"/>
      <c r="AX191" s="96"/>
      <c r="AY191" s="96"/>
      <c r="AZ191" s="96"/>
      <c r="BA191" s="96"/>
      <c r="BB191" s="96"/>
      <c r="BC191" s="96"/>
      <c r="BD191" s="96"/>
      <c r="BE191" s="96"/>
      <c r="BF191" s="96"/>
      <c r="BG191" s="96"/>
      <c r="BH191" s="96"/>
      <c r="BI191" s="96"/>
      <c r="BJ191" s="96"/>
      <c r="BK191" s="36"/>
      <c r="BL191" s="339"/>
      <c r="BM191" s="57"/>
      <c r="BN191" s="57"/>
      <c r="BO191"/>
    </row>
    <row r="192" spans="1:87" s="28" customFormat="1" ht="11.25" customHeight="1" x14ac:dyDescent="0.2">
      <c r="A192" s="41"/>
      <c r="B192" s="38">
        <v>113</v>
      </c>
      <c r="C192" s="266">
        <v>325</v>
      </c>
      <c r="D192" s="47"/>
      <c r="E192" s="458" t="s">
        <v>162</v>
      </c>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57"/>
      <c r="AT192" s="40"/>
      <c r="AU192" s="241"/>
      <c r="AV192" s="88"/>
      <c r="AW192" s="88"/>
      <c r="AX192" s="88"/>
      <c r="AY192" s="88"/>
      <c r="AZ192" s="88"/>
      <c r="BA192" s="88"/>
      <c r="BB192" s="57"/>
      <c r="BC192" s="57"/>
      <c r="BD192" s="97"/>
      <c r="BE192" s="98"/>
      <c r="BF192" s="99"/>
      <c r="BG192" s="100"/>
      <c r="BH192" s="101"/>
      <c r="BI192" s="102"/>
      <c r="BJ192" s="103"/>
      <c r="BK192" s="241"/>
      <c r="BL192" s="339"/>
      <c r="BM192" s="57"/>
      <c r="BN192" s="57"/>
      <c r="BO192"/>
    </row>
    <row r="193" spans="1:67" s="28" customFormat="1" ht="11.25" customHeight="1" x14ac:dyDescent="0.2">
      <c r="A193" s="41"/>
      <c r="B193" s="104"/>
      <c r="C193" s="259"/>
      <c r="D193" s="47"/>
      <c r="E193" s="458"/>
      <c r="F193" s="432"/>
      <c r="G193" s="432"/>
      <c r="H193" s="432"/>
      <c r="I193" s="432"/>
      <c r="J193" s="432"/>
      <c r="K193" s="432"/>
      <c r="L193" s="432"/>
      <c r="M193" s="432"/>
      <c r="N193" s="432"/>
      <c r="O193" s="432"/>
      <c r="P193" s="432"/>
      <c r="Q193" s="432"/>
      <c r="R193" s="432"/>
      <c r="S193" s="432"/>
      <c r="T193" s="432"/>
      <c r="U193" s="432"/>
      <c r="V193" s="432"/>
      <c r="W193" s="432"/>
      <c r="X193" s="432"/>
      <c r="Y193" s="432"/>
      <c r="Z193" s="432"/>
      <c r="AA193" s="432"/>
      <c r="AB193" s="432"/>
      <c r="AC193" s="432"/>
      <c r="AD193" s="432"/>
      <c r="AE193" s="432"/>
      <c r="AF193" s="432"/>
      <c r="AG193" s="432"/>
      <c r="AH193" s="432"/>
      <c r="AI193" s="432"/>
      <c r="AJ193" s="432"/>
      <c r="AK193" s="432"/>
      <c r="AL193" s="432"/>
      <c r="AM193" s="432"/>
      <c r="AN193" s="432"/>
      <c r="AO193" s="432"/>
      <c r="AP193" s="432"/>
      <c r="AQ193" s="432"/>
      <c r="AR193" s="432"/>
      <c r="AS193" s="57"/>
      <c r="AT193" s="40"/>
      <c r="AU193" s="88" t="s">
        <v>31</v>
      </c>
      <c r="AV193" s="57"/>
      <c r="AW193" s="88"/>
      <c r="AX193" s="60" t="s">
        <v>3</v>
      </c>
      <c r="AY193" s="60"/>
      <c r="AZ193" s="60"/>
      <c r="BA193" s="242"/>
      <c r="BB193" s="243"/>
      <c r="BC193" s="243"/>
      <c r="BD193" s="105"/>
      <c r="BE193" s="106"/>
      <c r="BF193" s="107"/>
      <c r="BG193" s="108"/>
      <c r="BH193" s="109" t="s">
        <v>13</v>
      </c>
      <c r="BI193" s="110"/>
      <c r="BJ193" s="108"/>
      <c r="BK193" s="241"/>
      <c r="BL193" s="339"/>
      <c r="BM193" s="57"/>
      <c r="BN193" s="57"/>
      <c r="BO193"/>
    </row>
    <row r="194" spans="1:67" s="28" customFormat="1" ht="11.25" customHeight="1" x14ac:dyDescent="0.2">
      <c r="A194" s="41"/>
      <c r="B194" s="259"/>
      <c r="C194" s="259"/>
      <c r="D194" s="47"/>
      <c r="E194" s="393"/>
      <c r="F194" s="393"/>
      <c r="G194" s="393"/>
      <c r="H194" s="393"/>
      <c r="I194" s="393"/>
      <c r="J194" s="393"/>
      <c r="K194" s="393"/>
      <c r="L194" s="393"/>
      <c r="M194" s="393"/>
      <c r="N194" s="393"/>
      <c r="O194" s="393"/>
      <c r="P194" s="393"/>
      <c r="Q194" s="393"/>
      <c r="R194" s="393"/>
      <c r="S194" s="393"/>
      <c r="T194" s="393"/>
      <c r="U194" s="393"/>
      <c r="V194" s="393"/>
      <c r="W194" s="393"/>
      <c r="X194" s="393"/>
      <c r="Y194" s="241"/>
      <c r="Z194" s="57"/>
      <c r="AA194" s="57"/>
      <c r="AT194" s="40"/>
      <c r="AU194" s="88"/>
      <c r="AW194" s="88"/>
      <c r="AX194" s="88"/>
      <c r="AY194" s="88"/>
      <c r="AZ194" s="88"/>
      <c r="BA194" s="88"/>
      <c r="BB194" s="88"/>
      <c r="BC194" s="88"/>
      <c r="BD194" s="88"/>
      <c r="BE194" s="101"/>
      <c r="BF194" s="101"/>
      <c r="BG194" s="101"/>
      <c r="BH194" s="101"/>
      <c r="BI194" s="101"/>
      <c r="BJ194" s="88"/>
      <c r="BK194" s="241"/>
      <c r="BL194" s="339"/>
      <c r="BM194" s="57"/>
      <c r="BN194" s="57"/>
      <c r="BO194"/>
    </row>
    <row r="195" spans="1:67" s="28" customFormat="1" ht="11.25" customHeight="1" x14ac:dyDescent="0.2">
      <c r="A195" s="41"/>
      <c r="B195" s="259"/>
      <c r="C195" s="259"/>
      <c r="D195" s="47"/>
      <c r="E195" s="393"/>
      <c r="F195" s="393"/>
      <c r="G195" s="393"/>
      <c r="H195" s="393"/>
      <c r="I195" s="393"/>
      <c r="J195" s="393"/>
      <c r="K195" s="393"/>
      <c r="L195" s="393"/>
      <c r="M195" s="393"/>
      <c r="N195" s="393"/>
      <c r="O195" s="393"/>
      <c r="P195" s="393"/>
      <c r="Q195" s="393"/>
      <c r="R195" s="393"/>
      <c r="S195" s="393"/>
      <c r="T195" s="393"/>
      <c r="U195" s="393"/>
      <c r="V195" s="393"/>
      <c r="W195" s="393"/>
      <c r="X195" s="393"/>
      <c r="Y195" s="241"/>
      <c r="Z195" s="57"/>
      <c r="AA195" s="57"/>
      <c r="AT195" s="40"/>
      <c r="AU195" s="88" t="s">
        <v>122</v>
      </c>
      <c r="AW195" s="88"/>
      <c r="AX195" s="88"/>
      <c r="AY195" s="88"/>
      <c r="AZ195" s="60" t="s">
        <v>3</v>
      </c>
      <c r="BA195" s="60"/>
      <c r="BB195" s="60"/>
      <c r="BC195" s="60"/>
      <c r="BD195" s="60"/>
      <c r="BE195" s="94"/>
      <c r="BF195" s="60"/>
      <c r="BG195" s="53"/>
      <c r="BH195" s="53"/>
      <c r="BI195" s="60"/>
      <c r="BJ195" s="91" t="s">
        <v>32</v>
      </c>
      <c r="BK195" s="241"/>
      <c r="BL195" s="339"/>
      <c r="BM195" s="57"/>
      <c r="BN195" s="57"/>
      <c r="BO195"/>
    </row>
    <row r="196" spans="1:67" s="28" customFormat="1" ht="11.25" customHeight="1" x14ac:dyDescent="0.2">
      <c r="A196" s="41"/>
      <c r="B196" s="259"/>
      <c r="C196" s="259"/>
      <c r="D196" s="47"/>
      <c r="E196" s="393"/>
      <c r="F196" s="393"/>
      <c r="G196" s="393"/>
      <c r="H196" s="393"/>
      <c r="I196" s="393"/>
      <c r="J196" s="393"/>
      <c r="K196" s="393"/>
      <c r="L196" s="393"/>
      <c r="M196" s="393"/>
      <c r="N196" s="393"/>
      <c r="O196" s="393"/>
      <c r="P196" s="393"/>
      <c r="Q196" s="393"/>
      <c r="R196" s="393"/>
      <c r="S196" s="393"/>
      <c r="T196" s="393"/>
      <c r="U196" s="393"/>
      <c r="V196" s="393"/>
      <c r="W196" s="393"/>
      <c r="X196" s="393"/>
      <c r="Y196" s="241"/>
      <c r="Z196" s="57"/>
      <c r="AA196" s="57"/>
      <c r="AT196" s="40"/>
      <c r="AU196" s="88" t="s">
        <v>16</v>
      </c>
      <c r="AW196" s="88"/>
      <c r="AX196" s="88"/>
      <c r="AY196" s="88"/>
      <c r="AZ196" s="60" t="s">
        <v>3</v>
      </c>
      <c r="BA196" s="60"/>
      <c r="BB196" s="60"/>
      <c r="BC196" s="60"/>
      <c r="BD196" s="60"/>
      <c r="BE196" s="94"/>
      <c r="BF196" s="60"/>
      <c r="BG196" s="53"/>
      <c r="BH196" s="53"/>
      <c r="BI196" s="60"/>
      <c r="BJ196" s="91" t="s">
        <v>33</v>
      </c>
      <c r="BK196" s="241"/>
      <c r="BL196" s="339"/>
      <c r="BM196" s="57"/>
      <c r="BN196" s="340">
        <v>328</v>
      </c>
      <c r="BO196"/>
    </row>
    <row r="197" spans="1:67" s="28" customFormat="1" ht="11.25" customHeight="1" x14ac:dyDescent="0.2">
      <c r="A197" s="41"/>
      <c r="B197" s="259"/>
      <c r="C197" s="259"/>
      <c r="D197" s="47"/>
      <c r="E197" s="393"/>
      <c r="F197" s="393"/>
      <c r="G197" s="393"/>
      <c r="H197" s="393"/>
      <c r="I197" s="393"/>
      <c r="J197" s="393"/>
      <c r="K197" s="393"/>
      <c r="L197" s="393"/>
      <c r="M197" s="393"/>
      <c r="N197" s="393"/>
      <c r="O197" s="393"/>
      <c r="P197" s="393"/>
      <c r="Q197" s="393"/>
      <c r="R197" s="393"/>
      <c r="S197" s="393"/>
      <c r="T197" s="393"/>
      <c r="U197" s="393"/>
      <c r="V197" s="393"/>
      <c r="W197" s="393"/>
      <c r="X197" s="393"/>
      <c r="Y197" s="241"/>
      <c r="Z197" s="57"/>
      <c r="AA197" s="57"/>
      <c r="AT197" s="40"/>
      <c r="AU197" s="88" t="s">
        <v>18</v>
      </c>
      <c r="AW197" s="88"/>
      <c r="AX197" s="88"/>
      <c r="AY197" s="88"/>
      <c r="AZ197" s="60" t="s">
        <v>3</v>
      </c>
      <c r="BA197" s="60"/>
      <c r="BB197" s="60"/>
      <c r="BC197" s="60"/>
      <c r="BD197" s="60"/>
      <c r="BE197" s="94"/>
      <c r="BF197" s="60"/>
      <c r="BG197" s="53"/>
      <c r="BH197" s="53"/>
      <c r="BI197" s="60"/>
      <c r="BJ197" s="91" t="s">
        <v>34</v>
      </c>
      <c r="BK197" s="241"/>
      <c r="BL197" s="339"/>
      <c r="BM197" s="57"/>
      <c r="BN197" s="378"/>
      <c r="BO197"/>
    </row>
    <row r="198" spans="1:67" s="28" customFormat="1" ht="6" customHeight="1" thickBot="1" x14ac:dyDescent="0.25">
      <c r="A198" s="41"/>
      <c r="B198" s="30"/>
      <c r="C198" s="30"/>
      <c r="D198" s="48"/>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57"/>
      <c r="AA198" s="57"/>
      <c r="AJ198" s="206"/>
      <c r="AK198" s="206"/>
      <c r="AL198" s="206"/>
      <c r="AM198" s="206"/>
      <c r="AN198" s="206"/>
      <c r="AO198" s="206"/>
      <c r="AP198" s="206"/>
      <c r="AQ198" s="206"/>
      <c r="AR198" s="206"/>
      <c r="AS198" s="206"/>
      <c r="AT198" s="44"/>
      <c r="AU198" s="29"/>
      <c r="AV198" s="29"/>
      <c r="AW198" s="29"/>
      <c r="AX198" s="29"/>
      <c r="AY198" s="29"/>
      <c r="AZ198" s="29"/>
      <c r="BA198" s="29"/>
      <c r="BB198" s="29"/>
      <c r="BC198" s="29"/>
      <c r="BD198" s="29"/>
      <c r="BE198" s="29"/>
      <c r="BF198" s="29"/>
      <c r="BG198" s="29"/>
      <c r="BH198" s="29"/>
      <c r="BI198" s="29"/>
      <c r="BJ198" s="29"/>
      <c r="BK198" s="29"/>
      <c r="BL198" s="339"/>
      <c r="BM198" s="57"/>
      <c r="BN198" s="57"/>
      <c r="BO198"/>
    </row>
    <row r="199" spans="1:67" s="28" customFormat="1" ht="6" customHeight="1" x14ac:dyDescent="0.2">
      <c r="A199" s="41"/>
      <c r="B199" s="33"/>
      <c r="C199" s="33"/>
      <c r="D199" s="45"/>
      <c r="E199" s="36"/>
      <c r="F199" s="36"/>
      <c r="G199" s="36"/>
      <c r="H199" s="36"/>
      <c r="I199" s="36"/>
      <c r="J199" s="36"/>
      <c r="K199" s="36"/>
      <c r="L199" s="36"/>
      <c r="M199" s="36"/>
      <c r="N199" s="36"/>
      <c r="O199" s="36"/>
      <c r="P199" s="36"/>
      <c r="Q199" s="36"/>
      <c r="R199" s="36"/>
      <c r="S199" s="36"/>
      <c r="T199" s="36"/>
      <c r="U199" s="36"/>
      <c r="V199" s="36"/>
      <c r="W199" s="36"/>
      <c r="X199" s="36"/>
      <c r="Y199" s="96"/>
      <c r="Z199" s="96"/>
      <c r="AA199" s="96"/>
      <c r="AB199" s="96"/>
      <c r="AC199" s="96"/>
      <c r="AD199" s="96"/>
      <c r="AE199" s="96"/>
      <c r="AF199" s="96"/>
      <c r="AG199" s="96"/>
      <c r="AH199" s="96"/>
      <c r="AI199" s="96"/>
      <c r="AJ199" s="96"/>
      <c r="AK199" s="96"/>
      <c r="AL199" s="96"/>
      <c r="AM199" s="96"/>
      <c r="AN199" s="36"/>
      <c r="AO199" s="96"/>
      <c r="AP199" s="96"/>
      <c r="AQ199" s="96"/>
      <c r="AR199" s="96"/>
      <c r="AS199" s="96"/>
      <c r="AT199" s="115"/>
      <c r="AU199" s="96"/>
      <c r="AV199" s="96"/>
      <c r="AW199" s="96"/>
      <c r="AX199" s="96"/>
      <c r="AY199" s="96"/>
      <c r="AZ199" s="96"/>
      <c r="BA199" s="96"/>
      <c r="BB199" s="96"/>
      <c r="BC199" s="96"/>
      <c r="BD199" s="36"/>
      <c r="BE199" s="96"/>
      <c r="BF199" s="96"/>
      <c r="BG199" s="96"/>
      <c r="BH199" s="96"/>
      <c r="BI199" s="96"/>
      <c r="BJ199" s="96"/>
      <c r="BK199" s="96"/>
      <c r="BL199" s="115"/>
      <c r="BM199" s="96"/>
      <c r="BN199" s="96"/>
      <c r="BO199" s="88"/>
    </row>
    <row r="200" spans="1:67" s="28" customFormat="1" ht="11.25" customHeight="1" x14ac:dyDescent="0.2">
      <c r="A200" s="41"/>
      <c r="B200" s="38"/>
      <c r="C200" s="266">
        <v>326</v>
      </c>
      <c r="D200" s="47"/>
      <c r="E200" s="432" t="s">
        <v>174</v>
      </c>
      <c r="F200" s="432"/>
      <c r="G200" s="432"/>
      <c r="H200" s="432"/>
      <c r="I200" s="432"/>
      <c r="J200" s="432"/>
      <c r="K200" s="432"/>
      <c r="L200" s="432"/>
      <c r="M200" s="432"/>
      <c r="N200" s="432"/>
      <c r="O200" s="432"/>
      <c r="P200" s="432"/>
      <c r="Q200" s="432"/>
      <c r="R200" s="432"/>
      <c r="S200" s="432"/>
      <c r="T200" s="432"/>
      <c r="U200" s="432"/>
      <c r="V200" s="432"/>
      <c r="W200" s="432"/>
      <c r="X200" s="432"/>
      <c r="Y200" s="432"/>
      <c r="Z200" s="432"/>
      <c r="AA200" s="432"/>
      <c r="AB200" s="432"/>
      <c r="AC200" s="432"/>
      <c r="AD200" s="432"/>
      <c r="AE200" s="432"/>
      <c r="AF200" s="432"/>
      <c r="AG200" s="432"/>
      <c r="AH200" s="432"/>
      <c r="AI200" s="432"/>
      <c r="AJ200" s="432"/>
      <c r="AK200" s="432"/>
      <c r="AL200" s="432"/>
      <c r="AM200" s="432"/>
      <c r="AN200" s="432"/>
      <c r="AO200" s="432"/>
      <c r="AP200" s="432"/>
      <c r="AQ200" s="432"/>
      <c r="AR200" s="432"/>
      <c r="AS200" s="60"/>
      <c r="AT200" s="223"/>
      <c r="AU200" s="88" t="s">
        <v>134</v>
      </c>
      <c r="AW200" s="88"/>
      <c r="AX200" s="88"/>
      <c r="AY200" s="88"/>
      <c r="AZ200" s="60"/>
      <c r="BA200" s="60"/>
      <c r="BB200" s="60"/>
      <c r="BC200" s="60"/>
      <c r="BD200" s="60"/>
      <c r="BE200" s="60"/>
      <c r="BF200" s="60"/>
      <c r="BG200" s="60"/>
      <c r="BH200" s="57"/>
      <c r="BI200" s="60"/>
      <c r="BJ200" s="60"/>
      <c r="BK200" s="60"/>
      <c r="BL200" s="223"/>
      <c r="BM200" s="60"/>
      <c r="BN200" s="60"/>
      <c r="BO200" s="60"/>
    </row>
    <row r="201" spans="1:67" s="28" customFormat="1" ht="11.25" customHeight="1" x14ac:dyDescent="0.2">
      <c r="A201" s="41"/>
      <c r="B201" s="141"/>
      <c r="C201" s="259" t="s">
        <v>192</v>
      </c>
      <c r="D201" s="47"/>
      <c r="E201" s="432"/>
      <c r="F201" s="432"/>
      <c r="G201" s="432"/>
      <c r="H201" s="432"/>
      <c r="I201" s="432"/>
      <c r="J201" s="432"/>
      <c r="K201" s="432"/>
      <c r="L201" s="432"/>
      <c r="M201" s="432"/>
      <c r="N201" s="432"/>
      <c r="O201" s="432"/>
      <c r="P201" s="432"/>
      <c r="Q201" s="432"/>
      <c r="R201" s="432"/>
      <c r="S201" s="432"/>
      <c r="T201" s="432"/>
      <c r="U201" s="432"/>
      <c r="V201" s="432"/>
      <c r="W201" s="432"/>
      <c r="X201" s="432"/>
      <c r="Y201" s="432"/>
      <c r="Z201" s="432"/>
      <c r="AA201" s="432"/>
      <c r="AB201" s="432"/>
      <c r="AC201" s="432"/>
      <c r="AD201" s="432"/>
      <c r="AE201" s="432"/>
      <c r="AF201" s="432"/>
      <c r="AG201" s="432"/>
      <c r="AH201" s="432"/>
      <c r="AI201" s="432"/>
      <c r="AJ201" s="432"/>
      <c r="AK201" s="432"/>
      <c r="AL201" s="432"/>
      <c r="AM201" s="432"/>
      <c r="AN201" s="432"/>
      <c r="AO201" s="432"/>
      <c r="AP201" s="432"/>
      <c r="AQ201" s="432"/>
      <c r="AR201" s="432"/>
      <c r="AS201" s="60"/>
      <c r="AT201" s="224"/>
      <c r="AU201" s="88"/>
      <c r="AW201" s="88" t="s">
        <v>163</v>
      </c>
      <c r="AX201" s="88"/>
      <c r="AY201" s="60"/>
      <c r="AZ201" s="60"/>
      <c r="BA201" s="221"/>
      <c r="BB201" s="88"/>
      <c r="BC201" s="60"/>
      <c r="BD201" s="60"/>
      <c r="BE201" s="60"/>
      <c r="BF201" s="60" t="s">
        <v>3</v>
      </c>
      <c r="BG201" s="60"/>
      <c r="BH201" s="53"/>
      <c r="BI201" s="60"/>
      <c r="BJ201" s="222" t="s">
        <v>20</v>
      </c>
      <c r="BK201" s="88"/>
      <c r="BL201" s="223"/>
      <c r="BM201" s="60"/>
      <c r="BN201" s="60"/>
      <c r="BO201" s="60"/>
    </row>
    <row r="202" spans="1:67" s="28" customFormat="1" ht="11.25" customHeight="1" x14ac:dyDescent="0.2">
      <c r="A202" s="41"/>
      <c r="B202" s="259"/>
      <c r="C202" s="259"/>
      <c r="D202" s="47"/>
      <c r="E202" s="432"/>
      <c r="F202" s="432"/>
      <c r="G202" s="432"/>
      <c r="H202" s="432"/>
      <c r="I202" s="432"/>
      <c r="J202" s="432"/>
      <c r="K202" s="432"/>
      <c r="L202" s="432"/>
      <c r="M202" s="432"/>
      <c r="N202" s="432"/>
      <c r="O202" s="432"/>
      <c r="P202" s="432"/>
      <c r="Q202" s="432"/>
      <c r="R202" s="432"/>
      <c r="S202" s="432"/>
      <c r="T202" s="432"/>
      <c r="U202" s="432"/>
      <c r="V202" s="432"/>
      <c r="W202" s="432"/>
      <c r="X202" s="432"/>
      <c r="Y202" s="432"/>
      <c r="Z202" s="432"/>
      <c r="AA202" s="432"/>
      <c r="AB202" s="432"/>
      <c r="AC202" s="432"/>
      <c r="AD202" s="432"/>
      <c r="AE202" s="432"/>
      <c r="AF202" s="432"/>
      <c r="AG202" s="432"/>
      <c r="AH202" s="432"/>
      <c r="AI202" s="432"/>
      <c r="AJ202" s="432"/>
      <c r="AK202" s="432"/>
      <c r="AL202" s="432"/>
      <c r="AM202" s="432"/>
      <c r="AN202" s="432"/>
      <c r="AO202" s="432"/>
      <c r="AP202" s="432"/>
      <c r="AQ202" s="432"/>
      <c r="AR202" s="432"/>
      <c r="AS202" s="88"/>
      <c r="AT202" s="119"/>
      <c r="AU202" s="88" t="s">
        <v>194</v>
      </c>
      <c r="AW202" s="88"/>
      <c r="AX202" s="88"/>
      <c r="AY202" s="88"/>
      <c r="BA202" s="60"/>
      <c r="BB202" s="60"/>
      <c r="BD202" s="60"/>
      <c r="BE202" s="60" t="s">
        <v>3</v>
      </c>
      <c r="BF202" s="60"/>
      <c r="BG202" s="53"/>
      <c r="BH202" s="53"/>
      <c r="BI202" s="60"/>
      <c r="BJ202" s="222" t="s">
        <v>21</v>
      </c>
      <c r="BK202" s="60"/>
      <c r="BL202" s="223"/>
      <c r="BM202" s="60"/>
      <c r="BN202" s="340">
        <v>328</v>
      </c>
      <c r="BO202" s="60"/>
    </row>
    <row r="203" spans="1:67" s="28" customFormat="1" ht="6" customHeight="1" thickBot="1" x14ac:dyDescent="0.25">
      <c r="A203" s="41"/>
      <c r="B203" s="30"/>
      <c r="C203" s="30"/>
      <c r="D203" s="48"/>
      <c r="E203" s="29"/>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40"/>
      <c r="AU203" s="241"/>
      <c r="AV203" s="241"/>
      <c r="AW203" s="241"/>
      <c r="AX203" s="241"/>
      <c r="AY203" s="241"/>
      <c r="AZ203" s="241"/>
      <c r="BA203" s="241"/>
      <c r="BB203" s="241"/>
      <c r="BC203" s="241"/>
      <c r="BD203" s="241"/>
      <c r="BE203" s="241"/>
      <c r="BF203" s="241"/>
      <c r="BG203" s="241"/>
      <c r="BH203" s="241"/>
      <c r="BI203" s="241"/>
      <c r="BJ203" s="241"/>
      <c r="BK203" s="241"/>
      <c r="BL203" s="44"/>
      <c r="BM203" s="29"/>
      <c r="BN203" s="29"/>
      <c r="BO203" s="241"/>
    </row>
    <row r="204" spans="1:67" s="28" customFormat="1" ht="6" customHeight="1" x14ac:dyDescent="0.2">
      <c r="A204" s="41"/>
      <c r="B204" s="33"/>
      <c r="C204" s="33"/>
      <c r="D204" s="45"/>
      <c r="E204" s="36"/>
      <c r="F204" s="36"/>
      <c r="G204" s="36"/>
      <c r="H204" s="36"/>
      <c r="I204" s="36"/>
      <c r="J204" s="36"/>
      <c r="K204" s="36"/>
      <c r="L204" s="36"/>
      <c r="M204" s="36"/>
      <c r="N204" s="36"/>
      <c r="O204" s="36"/>
      <c r="P204" s="36"/>
      <c r="Q204" s="36"/>
      <c r="R204" s="36"/>
      <c r="S204" s="36"/>
      <c r="T204" s="36"/>
      <c r="U204" s="36"/>
      <c r="V204" s="36"/>
      <c r="W204" s="36"/>
      <c r="X204" s="36"/>
      <c r="Y204" s="96"/>
      <c r="Z204" s="96"/>
      <c r="AA204" s="96"/>
      <c r="AB204" s="96"/>
      <c r="AC204" s="96"/>
      <c r="AD204" s="96"/>
      <c r="AE204" s="96"/>
      <c r="AF204" s="96"/>
      <c r="AG204" s="96"/>
      <c r="AH204" s="96"/>
      <c r="AI204" s="96"/>
      <c r="AJ204" s="96"/>
      <c r="AK204" s="96"/>
      <c r="AL204" s="96"/>
      <c r="AM204" s="96"/>
      <c r="AN204" s="36"/>
      <c r="AO204" s="96"/>
      <c r="AP204" s="96"/>
      <c r="AQ204" s="96"/>
      <c r="AR204" s="96"/>
      <c r="AS204" s="96"/>
      <c r="AT204" s="96"/>
      <c r="AU204" s="96"/>
      <c r="AV204" s="96"/>
      <c r="AW204" s="96"/>
      <c r="AX204" s="96"/>
      <c r="AY204" s="96"/>
      <c r="AZ204" s="96"/>
      <c r="BA204" s="96"/>
      <c r="BB204" s="96"/>
      <c r="BC204" s="96"/>
      <c r="BD204" s="36"/>
      <c r="BE204" s="96"/>
      <c r="BF204" s="96"/>
      <c r="BG204" s="96"/>
      <c r="BH204" s="96"/>
      <c r="BI204" s="96"/>
      <c r="BJ204" s="96"/>
      <c r="BK204" s="96"/>
      <c r="BL204" s="119"/>
      <c r="BM204" s="88"/>
      <c r="BN204" s="88"/>
      <c r="BO204" s="88"/>
    </row>
    <row r="205" spans="1:67" s="28" customFormat="1" ht="11.25" customHeight="1" x14ac:dyDescent="0.2">
      <c r="A205" s="41"/>
      <c r="B205" s="38"/>
      <c r="C205" s="266">
        <v>327</v>
      </c>
      <c r="D205" s="47"/>
      <c r="E205" s="396"/>
      <c r="F205" s="432" t="str">
        <f ca="1">VLOOKUP(INDIRECT(ADDRESS(ROW(),COLUMN()-3)),Language_Translations,MATCH(Language_Selected,Language_Options,0),FALSE)</f>
        <v>Le test pour le diagnostic d'anémie montre que vous avez une anémie sévère. Vous êtes très malade et vous devez vous rendre immédiatement dans un établissement de santé.</v>
      </c>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s="432"/>
      <c r="AL205" s="432"/>
      <c r="AM205" s="432"/>
      <c r="AN205" s="432"/>
      <c r="AO205" s="432"/>
      <c r="AP205" s="432"/>
      <c r="AQ205" s="432"/>
      <c r="AR205" s="432"/>
      <c r="AS205" s="432"/>
      <c r="AT205" s="432"/>
      <c r="AU205" s="432"/>
      <c r="AV205" s="432"/>
      <c r="AW205" s="432"/>
      <c r="AX205" s="432"/>
      <c r="AY205" s="432"/>
      <c r="AZ205" s="432"/>
      <c r="BA205" s="432"/>
      <c r="BB205" s="432"/>
      <c r="BC205" s="432"/>
      <c r="BD205" s="432"/>
      <c r="BE205" s="432"/>
      <c r="BF205" s="432"/>
      <c r="BG205" s="432"/>
      <c r="BH205" s="432"/>
      <c r="BI205" s="432"/>
      <c r="BJ205" s="432"/>
      <c r="BK205" s="432"/>
      <c r="BL205" s="223"/>
      <c r="BM205" s="60"/>
      <c r="BN205" s="60"/>
      <c r="BO205" s="60"/>
    </row>
    <row r="206" spans="1:67" s="28" customFormat="1" ht="11.25" customHeight="1" x14ac:dyDescent="0.2">
      <c r="A206" s="41"/>
      <c r="B206" s="38"/>
      <c r="C206" s="266"/>
      <c r="D206" s="47"/>
      <c r="E206" s="396"/>
      <c r="F206" s="432"/>
      <c r="G206" s="432"/>
      <c r="H206" s="432"/>
      <c r="I206" s="432"/>
      <c r="J206" s="432"/>
      <c r="K206" s="432"/>
      <c r="L206" s="432"/>
      <c r="M206" s="432"/>
      <c r="N206" s="432"/>
      <c r="O206" s="432"/>
      <c r="P206" s="432"/>
      <c r="Q206" s="432"/>
      <c r="R206" s="432"/>
      <c r="S206" s="432"/>
      <c r="T206" s="432"/>
      <c r="U206" s="432"/>
      <c r="V206" s="432"/>
      <c r="W206" s="432"/>
      <c r="X206" s="432"/>
      <c r="Y206" s="432"/>
      <c r="Z206" s="432"/>
      <c r="AA206" s="432"/>
      <c r="AB206" s="432"/>
      <c r="AC206" s="432"/>
      <c r="AD206" s="432"/>
      <c r="AE206" s="432"/>
      <c r="AF206" s="432"/>
      <c r="AG206" s="432"/>
      <c r="AH206" s="432"/>
      <c r="AI206" s="432"/>
      <c r="AJ206" s="432"/>
      <c r="AK206" s="432"/>
      <c r="AL206" s="432"/>
      <c r="AM206" s="432"/>
      <c r="AN206" s="432"/>
      <c r="AO206" s="432"/>
      <c r="AP206" s="432"/>
      <c r="AQ206" s="432"/>
      <c r="AR206" s="432"/>
      <c r="AS206" s="432"/>
      <c r="AT206" s="432"/>
      <c r="AU206" s="432"/>
      <c r="AV206" s="432"/>
      <c r="AW206" s="432"/>
      <c r="AX206" s="432"/>
      <c r="AY206" s="432"/>
      <c r="AZ206" s="432"/>
      <c r="BA206" s="432"/>
      <c r="BB206" s="432"/>
      <c r="BC206" s="432"/>
      <c r="BD206" s="432"/>
      <c r="BE206" s="432"/>
      <c r="BF206" s="432"/>
      <c r="BG206" s="432"/>
      <c r="BH206" s="432"/>
      <c r="BI206" s="432"/>
      <c r="BJ206" s="432"/>
      <c r="BK206" s="432"/>
      <c r="BL206" s="223"/>
      <c r="BM206" s="60"/>
      <c r="BN206" s="60"/>
      <c r="BO206" s="60"/>
    </row>
    <row r="207" spans="1:67" s="28" customFormat="1" ht="11.25" customHeight="1" x14ac:dyDescent="0.2">
      <c r="A207" s="41"/>
      <c r="B207" s="141"/>
      <c r="C207" s="259"/>
      <c r="D207" s="47"/>
      <c r="E207" s="396"/>
      <c r="F207" s="432"/>
      <c r="G207" s="432"/>
      <c r="H207" s="432"/>
      <c r="I207" s="432"/>
      <c r="J207" s="432"/>
      <c r="K207" s="432"/>
      <c r="L207" s="432"/>
      <c r="M207" s="432"/>
      <c r="N207" s="432"/>
      <c r="O207" s="432"/>
      <c r="P207" s="432"/>
      <c r="Q207" s="432"/>
      <c r="R207" s="432"/>
      <c r="S207" s="432"/>
      <c r="T207" s="432"/>
      <c r="U207" s="432"/>
      <c r="V207" s="432"/>
      <c r="W207" s="432"/>
      <c r="X207" s="432"/>
      <c r="Y207" s="432"/>
      <c r="Z207" s="432"/>
      <c r="AA207" s="432"/>
      <c r="AB207" s="432"/>
      <c r="AC207" s="432"/>
      <c r="AD207" s="432"/>
      <c r="AE207" s="432"/>
      <c r="AF207" s="432"/>
      <c r="AG207" s="432"/>
      <c r="AH207" s="432"/>
      <c r="AI207" s="432"/>
      <c r="AJ207" s="432"/>
      <c r="AK207" s="432"/>
      <c r="AL207" s="432"/>
      <c r="AM207" s="432"/>
      <c r="AN207" s="432"/>
      <c r="AO207" s="432"/>
      <c r="AP207" s="432"/>
      <c r="AQ207" s="432"/>
      <c r="AR207" s="432"/>
      <c r="AS207" s="432"/>
      <c r="AT207" s="432"/>
      <c r="AU207" s="432"/>
      <c r="AV207" s="432"/>
      <c r="AW207" s="432"/>
      <c r="AX207" s="432"/>
      <c r="AY207" s="432"/>
      <c r="AZ207" s="432"/>
      <c r="BA207" s="432"/>
      <c r="BB207" s="432"/>
      <c r="BC207" s="432"/>
      <c r="BD207" s="432"/>
      <c r="BE207" s="432"/>
      <c r="BF207" s="432"/>
      <c r="BG207" s="432"/>
      <c r="BH207" s="432"/>
      <c r="BI207" s="432"/>
      <c r="BJ207" s="432"/>
      <c r="BK207" s="432"/>
      <c r="BL207" s="223"/>
      <c r="BM207" s="60"/>
      <c r="BN207" s="60"/>
      <c r="BO207" s="60"/>
    </row>
    <row r="208" spans="1:67" s="28" customFormat="1" ht="11.25" customHeight="1" x14ac:dyDescent="0.2">
      <c r="A208" s="41"/>
      <c r="B208" s="259"/>
      <c r="C208" s="259"/>
      <c r="D208" s="47"/>
      <c r="E208" s="396"/>
      <c r="F208" s="437" t="s">
        <v>215</v>
      </c>
      <c r="G208" s="437"/>
      <c r="H208" s="437"/>
      <c r="I208" s="437"/>
      <c r="J208" s="437"/>
      <c r="K208" s="437"/>
      <c r="L208" s="437"/>
      <c r="M208" s="437"/>
      <c r="N208" s="437"/>
      <c r="O208" s="437"/>
      <c r="P208" s="437"/>
      <c r="Q208" s="437"/>
      <c r="R208" s="437"/>
      <c r="S208" s="437"/>
      <c r="T208" s="437"/>
      <c r="U208" s="437"/>
      <c r="V208" s="437"/>
      <c r="W208" s="437"/>
      <c r="X208" s="437"/>
      <c r="Y208" s="437"/>
      <c r="Z208" s="437"/>
      <c r="AA208" s="437"/>
      <c r="AB208" s="437"/>
      <c r="AC208" s="437"/>
      <c r="AD208" s="437"/>
      <c r="AE208" s="437"/>
      <c r="AF208" s="437"/>
      <c r="AG208" s="437"/>
      <c r="AH208" s="437"/>
      <c r="AI208" s="437"/>
      <c r="AJ208" s="437"/>
      <c r="AK208" s="437"/>
      <c r="AL208" s="437"/>
      <c r="AM208" s="437"/>
      <c r="AN208" s="437"/>
      <c r="AO208" s="437"/>
      <c r="AP208" s="437"/>
      <c r="AQ208" s="437"/>
      <c r="AR208" s="437"/>
      <c r="AS208" s="437"/>
      <c r="AT208" s="437"/>
      <c r="AU208" s="437"/>
      <c r="AV208" s="437"/>
      <c r="AW208" s="437"/>
      <c r="AX208" s="437"/>
      <c r="AY208" s="437"/>
      <c r="AZ208" s="437"/>
      <c r="BA208" s="437"/>
      <c r="BB208" s="437"/>
      <c r="BC208" s="437"/>
      <c r="BD208" s="437"/>
      <c r="BE208" s="437"/>
      <c r="BF208" s="437"/>
      <c r="BG208" s="437"/>
      <c r="BH208" s="437"/>
      <c r="BI208" s="437"/>
      <c r="BJ208" s="437"/>
      <c r="BK208" s="437"/>
      <c r="BL208" s="379"/>
      <c r="BM208" s="60"/>
      <c r="BN208" s="218"/>
      <c r="BO208" s="60"/>
    </row>
    <row r="209" spans="1:67" s="28" customFormat="1" ht="6" customHeight="1" thickBot="1" x14ac:dyDescent="0.25">
      <c r="A209" s="41"/>
      <c r="B209" s="30"/>
      <c r="C209" s="30"/>
      <c r="D209" s="48"/>
      <c r="E209" s="29"/>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9"/>
      <c r="AU209" s="241"/>
      <c r="AV209" s="241"/>
      <c r="AW209" s="241"/>
      <c r="AX209" s="241"/>
      <c r="AY209" s="241"/>
      <c r="AZ209" s="241"/>
      <c r="BA209" s="241"/>
      <c r="BB209" s="241"/>
      <c r="BC209" s="241"/>
      <c r="BD209" s="241"/>
      <c r="BE209" s="241"/>
      <c r="BF209" s="241"/>
      <c r="BG209" s="241"/>
      <c r="BH209" s="241"/>
      <c r="BI209" s="241"/>
      <c r="BJ209" s="241"/>
      <c r="BK209" s="241"/>
      <c r="BL209" s="40"/>
      <c r="BM209" s="241"/>
      <c r="BN209" s="241"/>
      <c r="BO209" s="241"/>
    </row>
    <row r="210" spans="1:67" ht="6" customHeight="1" x14ac:dyDescent="0.2">
      <c r="A210" s="58"/>
      <c r="B210" s="145"/>
      <c r="C210" s="146"/>
      <c r="D210" s="114"/>
      <c r="E210" s="115"/>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c r="BK210" s="227"/>
      <c r="BL210" s="373"/>
      <c r="BM210" s="227"/>
      <c r="BN210" s="227"/>
    </row>
    <row r="211" spans="1:67" ht="11.25" customHeight="1" x14ac:dyDescent="0.2">
      <c r="A211" s="58"/>
      <c r="B211" s="147"/>
      <c r="C211" s="266">
        <v>328</v>
      </c>
      <c r="D211" s="118"/>
      <c r="E211" s="119"/>
      <c r="F211" s="444" t="s">
        <v>232</v>
      </c>
      <c r="G211" s="444"/>
      <c r="H211" s="444"/>
      <c r="I211" s="444"/>
      <c r="J211" s="444"/>
      <c r="K211" s="444"/>
      <c r="L211" s="444"/>
      <c r="M211" s="444"/>
      <c r="N211" s="444"/>
      <c r="O211" s="444"/>
      <c r="P211" s="444"/>
      <c r="Q211" s="444"/>
      <c r="R211" s="444"/>
      <c r="S211" s="444"/>
      <c r="T211" s="444"/>
      <c r="U211" s="444"/>
      <c r="V211" s="444"/>
      <c r="W211" s="444"/>
      <c r="X211" s="444"/>
      <c r="Y211" s="444"/>
      <c r="Z211" s="444"/>
      <c r="AA211" s="444"/>
      <c r="AB211" s="444"/>
      <c r="AC211" s="444"/>
      <c r="AD211" s="444"/>
      <c r="AE211" s="444"/>
      <c r="AF211" s="444"/>
      <c r="AG211" s="444"/>
      <c r="AH211" s="444"/>
      <c r="AI211" s="444"/>
      <c r="AJ211" s="444"/>
      <c r="AK211" s="444"/>
      <c r="AL211" s="444"/>
      <c r="AM211" s="444"/>
      <c r="AN211" s="444"/>
      <c r="AO211" s="444"/>
      <c r="AP211" s="444"/>
      <c r="AQ211" s="444"/>
      <c r="AR211" s="444"/>
      <c r="AS211" s="444"/>
      <c r="AT211" s="444"/>
      <c r="AU211" s="444"/>
      <c r="AV211" s="444"/>
      <c r="AW211" s="444"/>
      <c r="AX211" s="444"/>
      <c r="AY211" s="444"/>
      <c r="AZ211" s="444"/>
      <c r="BA211" s="444"/>
      <c r="BB211" s="444"/>
      <c r="BC211" s="444"/>
      <c r="BD211" s="444"/>
      <c r="BE211" s="444"/>
      <c r="BF211" s="444"/>
      <c r="BG211" s="444"/>
      <c r="BH211" s="444"/>
      <c r="BI211" s="444"/>
      <c r="BJ211" s="444"/>
      <c r="BK211" s="444"/>
      <c r="BL211" s="380"/>
      <c r="BM211" s="390"/>
      <c r="BN211" s="390"/>
    </row>
    <row r="212" spans="1:67" ht="11.25" customHeight="1" x14ac:dyDescent="0.2">
      <c r="A212" s="58"/>
      <c r="B212" s="147"/>
      <c r="C212" s="148"/>
      <c r="D212" s="118"/>
      <c r="E212" s="119"/>
      <c r="F212" s="444"/>
      <c r="G212" s="444"/>
      <c r="H212" s="444"/>
      <c r="I212" s="444"/>
      <c r="J212" s="444"/>
      <c r="K212" s="444"/>
      <c r="L212" s="444"/>
      <c r="M212" s="444"/>
      <c r="N212" s="444"/>
      <c r="O212" s="444"/>
      <c r="P212" s="444"/>
      <c r="Q212" s="444"/>
      <c r="R212" s="444"/>
      <c r="S212" s="444"/>
      <c r="T212" s="444"/>
      <c r="U212" s="444"/>
      <c r="V212" s="444"/>
      <c r="W212" s="444"/>
      <c r="X212" s="444"/>
      <c r="Y212" s="444"/>
      <c r="Z212" s="444"/>
      <c r="AA212" s="444"/>
      <c r="AB212" s="444"/>
      <c r="AC212" s="444"/>
      <c r="AD212" s="444"/>
      <c r="AE212" s="444"/>
      <c r="AF212" s="444"/>
      <c r="AG212" s="444"/>
      <c r="AH212" s="444"/>
      <c r="AI212" s="444"/>
      <c r="AJ212" s="444"/>
      <c r="AK212" s="444"/>
      <c r="AL212" s="444"/>
      <c r="AM212" s="444"/>
      <c r="AN212" s="444"/>
      <c r="AO212" s="444"/>
      <c r="AP212" s="444"/>
      <c r="AQ212" s="444"/>
      <c r="AR212" s="444"/>
      <c r="AS212" s="444"/>
      <c r="AT212" s="444"/>
      <c r="AU212" s="444"/>
      <c r="AV212" s="444"/>
      <c r="AW212" s="444"/>
      <c r="AX212" s="444"/>
      <c r="AY212" s="444"/>
      <c r="AZ212" s="444"/>
      <c r="BA212" s="444"/>
      <c r="BB212" s="444"/>
      <c r="BC212" s="444"/>
      <c r="BD212" s="444"/>
      <c r="BE212" s="444"/>
      <c r="BF212" s="444"/>
      <c r="BG212" s="444"/>
      <c r="BH212" s="444"/>
      <c r="BI212" s="444"/>
      <c r="BJ212" s="444"/>
      <c r="BK212" s="444"/>
      <c r="BL212" s="380"/>
      <c r="BM212" s="390"/>
      <c r="BN212" s="390"/>
    </row>
    <row r="213" spans="1:67" ht="6" customHeight="1" thickBot="1" x14ac:dyDescent="0.25">
      <c r="A213" s="58"/>
      <c r="B213" s="149"/>
      <c r="C213" s="150"/>
      <c r="D213" s="123"/>
      <c r="E213" s="124"/>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374"/>
      <c r="BM213" s="229"/>
      <c r="BN213" s="229"/>
    </row>
    <row r="214" spans="1:67" ht="0.5" customHeight="1" x14ac:dyDescent="0.2"/>
    <row r="215" spans="1:67" ht="6" customHeight="1" x14ac:dyDescent="0.2"/>
  </sheetData>
  <sheetProtection formatCells="0" formatRows="0" insertRows="0" deleteRows="0"/>
  <mergeCells count="50">
    <mergeCell ref="E192:AR193"/>
    <mergeCell ref="E200:AR202"/>
    <mergeCell ref="F205:BK207"/>
    <mergeCell ref="F208:BK208"/>
    <mergeCell ref="F211:BK212"/>
    <mergeCell ref="F155:N155"/>
    <mergeCell ref="A159:A188"/>
    <mergeCell ref="B159:BK159"/>
    <mergeCell ref="F161:BK173"/>
    <mergeCell ref="E176:AR179"/>
    <mergeCell ref="E182:AR185"/>
    <mergeCell ref="AU183:BJ183"/>
    <mergeCell ref="AU187:BJ187"/>
    <mergeCell ref="F117:AR120"/>
    <mergeCell ref="AT119:BK120"/>
    <mergeCell ref="A124:A153"/>
    <mergeCell ref="B124:BK124"/>
    <mergeCell ref="F126:BK138"/>
    <mergeCell ref="E141:AR144"/>
    <mergeCell ref="E147:AR150"/>
    <mergeCell ref="AU148:BJ148"/>
    <mergeCell ref="AU152:BJ152"/>
    <mergeCell ref="A78:BN78"/>
    <mergeCell ref="F81:BJ81"/>
    <mergeCell ref="BL81:BN81"/>
    <mergeCell ref="A84:A112"/>
    <mergeCell ref="B84:BK84"/>
    <mergeCell ref="F86:BK99"/>
    <mergeCell ref="E102:AR104"/>
    <mergeCell ref="E107:AR110"/>
    <mergeCell ref="AU108:BJ108"/>
    <mergeCell ref="AU112:BJ112"/>
    <mergeCell ref="AU54:BJ54"/>
    <mergeCell ref="F57:AS59"/>
    <mergeCell ref="AU59:BJ59"/>
    <mergeCell ref="E62:AR65"/>
    <mergeCell ref="F70:N70"/>
    <mergeCell ref="F74:N74"/>
    <mergeCell ref="F23:AS24"/>
    <mergeCell ref="F28:AS29"/>
    <mergeCell ref="F36:AS37"/>
    <mergeCell ref="F40:AS42"/>
    <mergeCell ref="F48:AS49"/>
    <mergeCell ref="F52:AS54"/>
    <mergeCell ref="F19:AS20"/>
    <mergeCell ref="A1:BN1"/>
    <mergeCell ref="F4:BN7"/>
    <mergeCell ref="F10:BJ10"/>
    <mergeCell ref="BL10:BN10"/>
    <mergeCell ref="F13:AS16"/>
  </mergeCells>
  <printOptions horizontalCentered="1"/>
  <pageMargins left="0.25" right="0.25" top="0.25" bottom="0.25" header="0.3" footer="0.1"/>
  <pageSetup paperSize="9" orientation="portrait" r:id="rId1"/>
  <headerFooter>
    <oddFooter>&amp;CBIO-&amp;P</oddFooter>
  </headerFooter>
  <rowBreaks count="3" manualBreakCount="3">
    <brk id="77" max="65" man="1"/>
    <brk id="114" max="65" man="1"/>
    <brk id="189" max="6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sheetPr>
  <dimension ref="A1:AN66"/>
  <sheetViews>
    <sheetView view="pageBreakPreview" zoomScaleNormal="100" zoomScaleSheetLayoutView="100" workbookViewId="0">
      <selection activeCell="BC47" sqref="BC47"/>
    </sheetView>
  </sheetViews>
  <sheetFormatPr defaultColWidth="2.88671875" defaultRowHeight="10" x14ac:dyDescent="0.2"/>
  <cols>
    <col min="1" max="16384" width="2.88671875" style="132"/>
  </cols>
  <sheetData>
    <row r="1" spans="1:40" x14ac:dyDescent="0.2">
      <c r="A1" s="468" t="s">
        <v>216</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row>
    <row r="2" spans="1:40" ht="6" customHeight="1" x14ac:dyDescent="0.2">
      <c r="A2" s="133"/>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B2" s="134"/>
      <c r="AC2" s="134"/>
      <c r="AD2" s="134"/>
      <c r="AE2" s="134"/>
      <c r="AF2" s="134"/>
      <c r="AG2" s="134"/>
      <c r="AH2" s="134"/>
      <c r="AI2" s="134"/>
      <c r="AJ2" s="134"/>
      <c r="AK2" s="134"/>
      <c r="AL2" s="134"/>
      <c r="AM2" s="134"/>
      <c r="AN2" s="134"/>
    </row>
    <row r="3" spans="1:40" x14ac:dyDescent="0.2">
      <c r="A3" s="469" t="s">
        <v>89</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row>
    <row r="4" spans="1:40" x14ac:dyDescent="0.2">
      <c r="A4" s="129"/>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row>
    <row r="5" spans="1:40" x14ac:dyDescent="0.2">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row>
    <row r="6" spans="1:40" s="136" customFormat="1" x14ac:dyDescent="0.2">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1:40" x14ac:dyDescent="0.2">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row>
    <row r="8" spans="1:40" s="136" customFormat="1" x14ac:dyDescent="0.2">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row>
    <row r="9" spans="1:40" x14ac:dyDescent="0.2">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row>
    <row r="10" spans="1:40" s="136" customFormat="1" x14ac:dyDescent="0.2">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row>
    <row r="11" spans="1:40" x14ac:dyDescent="0.2">
      <c r="A11" s="13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row>
    <row r="12" spans="1:40" s="136" customFormat="1" x14ac:dyDescent="0.2">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row>
    <row r="13" spans="1:40" x14ac:dyDescent="0.2">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row>
    <row r="14" spans="1:40" s="136" customFormat="1" x14ac:dyDescent="0.2">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row>
    <row r="15" spans="1:40" x14ac:dyDescent="0.2">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row>
    <row r="16" spans="1:40" s="136" customFormat="1" x14ac:dyDescent="0.2">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row>
    <row r="17" spans="1:40" x14ac:dyDescent="0.2">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row>
    <row r="18" spans="1:40" s="136" customFormat="1" x14ac:dyDescent="0.2">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row>
    <row r="19" spans="1:40" x14ac:dyDescent="0.2">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row>
    <row r="20" spans="1:40" x14ac:dyDescent="0.2">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row>
    <row r="21" spans="1:40" x14ac:dyDescent="0.2">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row>
    <row r="22" spans="1:40" x14ac:dyDescent="0.2">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row>
    <row r="23" spans="1:40" x14ac:dyDescent="0.2">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row>
    <row r="24" spans="1:40" s="136" customFormat="1" x14ac:dyDescent="0.2">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row>
    <row r="25" spans="1:40" x14ac:dyDescent="0.2">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row>
    <row r="26" spans="1:40" s="136" customFormat="1" x14ac:dyDescent="0.2">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row>
    <row r="27" spans="1:40" x14ac:dyDescent="0.2">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row>
    <row r="28" spans="1:40" x14ac:dyDescent="0.2">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row>
    <row r="29" spans="1:40" x14ac:dyDescent="0.2">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row>
    <row r="30" spans="1:40"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row>
    <row r="31" spans="1:40" x14ac:dyDescent="0.2">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row>
    <row r="32" spans="1:40"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row>
    <row r="33" spans="1:40" x14ac:dyDescent="0.2">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row>
    <row r="34" spans="1:40"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row>
    <row r="35" spans="1:40" x14ac:dyDescent="0.2">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row>
    <row r="36" spans="1:40" s="136" customFormat="1" x14ac:dyDescent="0.2">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row>
    <row r="37" spans="1:40" x14ac:dyDescent="0.2">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row>
    <row r="38" spans="1:40" x14ac:dyDescent="0.2">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row>
    <row r="39" spans="1:40" x14ac:dyDescent="0.2">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row>
    <row r="40" spans="1:40" x14ac:dyDescent="0.2">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row>
    <row r="41" spans="1:40" x14ac:dyDescent="0.2">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row>
    <row r="42" spans="1:40" x14ac:dyDescent="0.2">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row>
    <row r="43" spans="1:40" x14ac:dyDescent="0.2">
      <c r="A43" s="129"/>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row>
    <row r="44" spans="1:40" x14ac:dyDescent="0.2">
      <c r="A44" s="468" t="s">
        <v>90</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row>
    <row r="45" spans="1:40" x14ac:dyDescent="0.2">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row>
    <row r="46" spans="1:40" x14ac:dyDescent="0.2">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row>
    <row r="47" spans="1:40" x14ac:dyDescent="0.2">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row>
    <row r="48" spans="1:40" x14ac:dyDescent="0.2">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row>
    <row r="49" spans="1:40" x14ac:dyDescent="0.2">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row>
    <row r="50" spans="1:40" x14ac:dyDescent="0.2">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row>
    <row r="51" spans="1:40" x14ac:dyDescent="0.2">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row>
    <row r="52" spans="1:40" x14ac:dyDescent="0.2">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row>
    <row r="53" spans="1:40" x14ac:dyDescent="0.2">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row>
    <row r="54" spans="1:40" x14ac:dyDescent="0.2">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row>
    <row r="55" spans="1:40" x14ac:dyDescent="0.2">
      <c r="A55" s="129"/>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row>
    <row r="56" spans="1:40" x14ac:dyDescent="0.2">
      <c r="A56" s="402"/>
      <c r="B56" s="402"/>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row>
    <row r="57" spans="1:40" x14ac:dyDescent="0.2">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row>
    <row r="58" spans="1:40" x14ac:dyDescent="0.2">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row>
    <row r="59" spans="1:40" x14ac:dyDescent="0.2">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row>
    <row r="60" spans="1:40" x14ac:dyDescent="0.2">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row>
    <row r="61" spans="1:40" x14ac:dyDescent="0.2">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row>
    <row r="62" spans="1:40" x14ac:dyDescent="0.2">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row>
    <row r="63" spans="1:40" x14ac:dyDescent="0.2">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row>
    <row r="64" spans="1:40" x14ac:dyDescent="0.2">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row>
    <row r="65" spans="1:40" x14ac:dyDescent="0.2">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row>
    <row r="66" spans="1:40" x14ac:dyDescent="0.2">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row>
  </sheetData>
  <sheetProtection formatCells="0" formatRows="0" insertRows="0" deleteRows="0"/>
  <mergeCells count="3">
    <mergeCell ref="A1:AN1"/>
    <mergeCell ref="A3:AN3"/>
    <mergeCell ref="A44:AN44"/>
  </mergeCells>
  <printOptions horizontalCentered="1"/>
  <pageMargins left="0.5" right="0.5" top="0.5" bottom="0.5" header="0.3" footer="0.3"/>
  <pageSetup paperSize="9" orientation="portrait" r:id="rId1"/>
  <headerFooter>
    <oddFooter>&amp;CBIO-&amp;P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VMX3MACP777Z-1201013908-6327</_dlc_DocId>
    <_dlc_DocIdUrl xmlns="d16efad5-0601-4cf0-b7c2-89968258c777">
      <Url>https://icfonline.sharepoint.com/sites/ihd-dhs/Standard8/_layouts/15/DocIdRedir.aspx?ID=VMX3MACP777Z-1201013908-6327</Url>
      <Description>VMX3MACP777Z-1201013908-6327</Description>
    </_dlc_DocIdUrl>
    <SharedWithUsers xmlns="d16efad5-0601-4cf0-b7c2-89968258c777">
      <UserInfo>
        <DisplayName/>
        <AccountId xsi:nil="true"/>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5EDB6A-6C87-4DEA-BDED-A7D68078376E}">
  <ds:schemaRefs>
    <ds:schemaRef ds:uri="http://schemas.microsoft.com/sharepoint/v3/contenttype/forms"/>
  </ds:schemaRefs>
</ds:datastoreItem>
</file>

<file path=customXml/itemProps2.xml><?xml version="1.0" encoding="utf-8"?>
<ds:datastoreItem xmlns:ds="http://schemas.openxmlformats.org/officeDocument/2006/customXml" ds:itemID="{EFD9D534-EFE0-4756-B6E3-44EFB9B2FC98}">
  <ds:schemaRefs>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35783acc-2ba5-441d-990e-3f57567eeeff"/>
    <ds:schemaRef ds:uri="http://www.w3.org/XML/1998/namespace"/>
    <ds:schemaRef ds:uri="http://schemas.openxmlformats.org/package/2006/metadata/core-properties"/>
    <ds:schemaRef ds:uri="d16efad5-0601-4cf0-b7c2-89968258c777"/>
    <ds:schemaRef ds:uri="http://schemas.microsoft.com/office/2006/metadata/properties"/>
  </ds:schemaRefs>
</ds:datastoreItem>
</file>

<file path=customXml/itemProps3.xml><?xml version="1.0" encoding="utf-8"?>
<ds:datastoreItem xmlns:ds="http://schemas.openxmlformats.org/officeDocument/2006/customXml" ds:itemID="{8FB2E2B5-7E94-41BE-BA4A-D73D9D8DAC25}">
  <ds:schemaRefs>
    <ds:schemaRef ds:uri="http://schemas.microsoft.com/sharepoint/events"/>
  </ds:schemaRefs>
</ds:datastoreItem>
</file>

<file path=customXml/itemProps4.xml><?xml version="1.0" encoding="utf-8"?>
<ds:datastoreItem xmlns:ds="http://schemas.openxmlformats.org/officeDocument/2006/customXml" ds:itemID="{8167F205-392F-409E-849D-7EF6D20B34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27</vt:i4>
      </vt:variant>
    </vt:vector>
  </HeadingPairs>
  <TitlesOfParts>
    <vt:vector size="39" baseType="lpstr">
      <vt:lpstr>Cover</vt:lpstr>
      <vt:lpstr>Child 1 Ht Wt Anemia</vt:lpstr>
      <vt:lpstr>Child 2 Ht Wt Anemia</vt:lpstr>
      <vt:lpstr>Child 3 Ht Wt Anemia</vt:lpstr>
      <vt:lpstr>Woman 1 Ht Wt Anemia</vt:lpstr>
      <vt:lpstr>Woman 2 Ht Wt Anemia</vt:lpstr>
      <vt:lpstr>Man 1 Ht Wt Anemia</vt:lpstr>
      <vt:lpstr>Man 2 Ht Wt Anemia</vt:lpstr>
      <vt:lpstr>Obs.</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'Child 1 Ht Wt Anemia'!Print_Area</vt:lpstr>
      <vt:lpstr>'Child 2 Ht Wt Anemia'!Print_Area</vt:lpstr>
      <vt:lpstr>'Child 3 Ht Wt Anemia'!Print_Area</vt:lpstr>
      <vt:lpstr>Cover!Print_Area</vt:lpstr>
      <vt:lpstr>Footnotes!Print_Area</vt:lpstr>
      <vt:lpstr>'Man 1 Ht Wt Anemia'!Print_Area</vt:lpstr>
      <vt:lpstr>'Man 2 Ht Wt Anemia'!Print_Area</vt:lpstr>
      <vt:lpstr>Obs.!Print_Area</vt:lpstr>
      <vt:lpstr>'Woman 1 Ht Wt Anemia'!Print_Area</vt:lpstr>
      <vt:lpstr>'Woman 2 Ht Wt Anemia'!Print_Area</vt:lpstr>
      <vt:lpstr>'Child 1 Ht Wt Anemia'!Print_Titles</vt:lpstr>
      <vt:lpstr>'Child 2 Ht Wt Anemia'!Print_Titles</vt:lpstr>
      <vt:lpstr>'Child 3 Ht Wt Anemia'!Print_Titles</vt:lpstr>
      <vt:lpstr>'Man 1 Ht Wt Anemia'!Print_Titles</vt:lpstr>
      <vt:lpstr>'Man 2 Ht Wt Anemia'!Print_Titles</vt:lpstr>
      <vt:lpstr>translations!Print_Titles</vt:lpstr>
      <vt:lpstr>'Woman 1 Ht Wt Anemia'!Print_Titles</vt:lpstr>
      <vt:lpstr>'Woman 2 Ht Wt Anemia'!Print_Titles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Lowell</dc:creator>
  <cp:keywords/>
  <dc:description/>
  <cp:lastModifiedBy>Lowell, Joanna</cp:lastModifiedBy>
  <cp:revision/>
  <cp:lastPrinted>2022-06-02T13:56:05Z</cp:lastPrinted>
  <dcterms:created xsi:type="dcterms:W3CDTF">2014-06-18T18:28:45Z</dcterms:created>
  <dcterms:modified xsi:type="dcterms:W3CDTF">2022-06-02T17:29:52Z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61c0f475-c837-46af-95de-b0fcc04f7e0a</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TriggerFlowInfo">
    <vt:lpwstr/>
  </property>
</Properties>
</file>